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8" r:id="rId2"/>
    <sheet name="3-7 лет ОВЗ" sheetId="19" r:id="rId3"/>
    <sheet name="Диета №1" sheetId="20" r:id="rId4"/>
    <sheet name="Диета № 2" sheetId="21" r:id="rId5"/>
    <sheet name="Диета №3" sheetId="22" r:id="rId6"/>
    <sheet name="Диета №4" sheetId="23" r:id="rId7"/>
    <sheet name="Диета №5" sheetId="24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9" l="1"/>
  <c r="K32" i="19" s="1"/>
  <c r="I23" i="19"/>
  <c r="E23" i="19"/>
  <c r="I19" i="19"/>
  <c r="E19" i="19"/>
  <c r="E32" i="19" s="1"/>
  <c r="K9" i="19"/>
  <c r="J9" i="19"/>
  <c r="I9" i="19"/>
  <c r="H9" i="19"/>
  <c r="E9" i="19"/>
  <c r="K7" i="19"/>
  <c r="I7" i="19"/>
  <c r="I32" i="19" s="1"/>
  <c r="H7" i="19"/>
  <c r="E7" i="19"/>
  <c r="K23" i="20" l="1"/>
  <c r="K32" i="20" s="1"/>
  <c r="I23" i="20"/>
  <c r="E23" i="20"/>
  <c r="I19" i="20"/>
  <c r="E19" i="20"/>
  <c r="E32" i="20" s="1"/>
  <c r="K9" i="20"/>
  <c r="J9" i="20"/>
  <c r="I9" i="20"/>
  <c r="H9" i="20"/>
  <c r="E9" i="20"/>
  <c r="K7" i="20"/>
  <c r="I7" i="20"/>
  <c r="I32" i="20" s="1"/>
  <c r="H7" i="20"/>
  <c r="E7" i="20"/>
  <c r="E24" i="9" l="1"/>
  <c r="H24" i="9"/>
  <c r="I24" i="9"/>
  <c r="J24" i="9"/>
  <c r="K24" i="9"/>
  <c r="K23" i="18" l="1"/>
  <c r="I23" i="18"/>
  <c r="E23" i="18"/>
  <c r="I19" i="18"/>
  <c r="E19" i="18"/>
  <c r="K9" i="18"/>
  <c r="J9" i="18"/>
  <c r="I9" i="18"/>
  <c r="H9" i="18"/>
  <c r="E9" i="18"/>
  <c r="K7" i="18"/>
  <c r="I7" i="18"/>
  <c r="H7" i="18"/>
  <c r="E7" i="18"/>
  <c r="I32" i="18" l="1"/>
  <c r="E32" i="18"/>
  <c r="K32" i="18"/>
  <c r="E7" i="9" l="1"/>
  <c r="K9" i="9" l="1"/>
  <c r="J9" i="9"/>
  <c r="I9" i="9"/>
  <c r="H9" i="9"/>
  <c r="J7" i="9"/>
  <c r="H7" i="9"/>
  <c r="K7" i="9" l="1"/>
</calcChain>
</file>

<file path=xl/sharedStrings.xml><?xml version="1.0" encoding="utf-8"?>
<sst xmlns="http://schemas.openxmlformats.org/spreadsheetml/2006/main" count="218" uniqueCount="61">
  <si>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</si>
  <si>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</si>
  <si>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</si>
  <si>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</si>
  <si>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</si>
  <si>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</si>
  <si>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</si>
  <si>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</si>
  <si>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</si>
  <si>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</si>
  <si>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</si>
  <si>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</si>
  <si>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</si>
  <si>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</si>
  <si>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</si>
  <si>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</si>
  <si>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</si>
  <si>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</si>
  <si>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</si>
  <si>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</si>
  <si>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</si>
  <si>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</si>
  <si>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</si>
  <si>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</si>
  <si>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</si>
  <si>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</si>
  <si>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</si>
  <si>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</si>
  <si>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</si>
  <si>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</si>
  <si>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Молоко кипяченое</t>
  </si>
  <si>
    <t>Кофейный напиток с молоком</t>
  </si>
  <si>
    <t>МБДОУ д/с № 306</t>
  </si>
  <si>
    <t>2,34</t>
  </si>
  <si>
    <t>Каша манная молочная жидкая</t>
  </si>
  <si>
    <t>Бутерброд с маслом</t>
  </si>
  <si>
    <t>Суп картофельный с горохом</t>
  </si>
  <si>
    <t>Гренки из пшеничного хлеба</t>
  </si>
  <si>
    <t>Салат из моркови с кукурузой</t>
  </si>
  <si>
    <t>Птица тушеная</t>
  </si>
  <si>
    <t>Рис отварной</t>
  </si>
  <si>
    <t>576.89</t>
  </si>
  <si>
    <t>Ватушка с творогом</t>
  </si>
  <si>
    <t>Рагу овощное</t>
  </si>
  <si>
    <t>Яйцо отварное</t>
  </si>
  <si>
    <t>Чай с молоком</t>
  </si>
  <si>
    <t>8,91.</t>
  </si>
  <si>
    <t>Бананы свежие</t>
  </si>
  <si>
    <t>Кисель из брусники</t>
  </si>
  <si>
    <t>679, 33</t>
  </si>
  <si>
    <t>Ватрушка с творогом</t>
  </si>
  <si>
    <t>29,18</t>
  </si>
  <si>
    <t>Диета № 3</t>
  </si>
  <si>
    <t>Диета №4</t>
  </si>
  <si>
    <t>Диета</t>
  </si>
  <si>
    <t>Яблоки свежие</t>
  </si>
  <si>
    <t>4,53</t>
  </si>
  <si>
    <t>Кисель из концентрата</t>
  </si>
  <si>
    <t>Чай с сахаром</t>
  </si>
  <si>
    <t>Рагу из овощей</t>
  </si>
  <si>
    <t>221.33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</si>
</sst>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0" xfId="0" applyFont="1" applyBorder="1"/>
    <xf numFmtId="16" fontId="1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workbookViewId="0">
      <selection activeCell="D32" sqref="D3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9" t="s">
        <v>32</v>
      </c>
      <c r="C1" s="39"/>
      <c r="D1" s="39"/>
      <c r="E1" s="23" t="s">
        <v>1</v>
      </c>
      <c r="F1" s="23"/>
      <c r="G1" s="39"/>
      <c r="H1" s="39"/>
      <c r="I1" s="39"/>
      <c r="J1" s="24" t="s">
        <v>2</v>
      </c>
      <c r="K1" s="23">
        <v>18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15.75" x14ac:dyDescent="0.25">
      <c r="A3" s="23" t="s">
        <v>22</v>
      </c>
      <c r="B3" s="26"/>
      <c r="C3" s="3">
        <v>90</v>
      </c>
      <c r="D3" s="2" t="s">
        <v>34</v>
      </c>
      <c r="E3" s="3">
        <v>150</v>
      </c>
      <c r="F3" s="26"/>
      <c r="G3" s="26"/>
      <c r="H3" s="7">
        <v>162</v>
      </c>
      <c r="I3" s="31" t="s">
        <v>56</v>
      </c>
      <c r="J3" s="7">
        <v>5.88</v>
      </c>
      <c r="K3" s="7">
        <v>22.7</v>
      </c>
    </row>
    <row r="4" spans="1:11" ht="30" x14ac:dyDescent="0.25">
      <c r="A4" s="23"/>
      <c r="B4" s="2" t="s">
        <v>14</v>
      </c>
      <c r="C4" s="13">
        <v>395</v>
      </c>
      <c r="D4" s="21" t="s">
        <v>31</v>
      </c>
      <c r="E4" s="4">
        <v>150</v>
      </c>
      <c r="F4" s="26"/>
      <c r="G4" s="26"/>
      <c r="H4" s="7">
        <v>70</v>
      </c>
      <c r="I4" s="31" t="s">
        <v>33</v>
      </c>
      <c r="J4" s="7">
        <v>2</v>
      </c>
      <c r="K4" s="7">
        <v>10.63</v>
      </c>
    </row>
    <row r="5" spans="1:11" x14ac:dyDescent="0.25">
      <c r="A5" s="23"/>
      <c r="B5" s="26" t="s">
        <v>15</v>
      </c>
      <c r="C5" s="13">
        <v>1</v>
      </c>
      <c r="D5" s="22" t="s">
        <v>35</v>
      </c>
      <c r="E5" s="3">
        <v>35</v>
      </c>
      <c r="F5" s="26"/>
      <c r="G5" s="26"/>
      <c r="H5" s="3">
        <v>136</v>
      </c>
      <c r="I5" s="3">
        <v>2.4500000000000002</v>
      </c>
      <c r="J5" s="3">
        <v>7.55</v>
      </c>
      <c r="K5" s="3">
        <v>14.62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27</v>
      </c>
      <c r="B7" s="26"/>
      <c r="C7" s="3"/>
      <c r="D7" s="26"/>
      <c r="E7" s="5">
        <f>SUM(E3:E6)</f>
        <v>335</v>
      </c>
      <c r="F7" s="26"/>
      <c r="G7" s="26"/>
      <c r="H7" s="5">
        <f>SUM(H3:H6)</f>
        <v>368</v>
      </c>
      <c r="I7" s="12">
        <v>9.32</v>
      </c>
      <c r="J7" s="12">
        <f>SUM(J3:J6)</f>
        <v>15.43</v>
      </c>
      <c r="K7" s="5">
        <f>SUM(K3:K6)</f>
        <v>47.949999999999996</v>
      </c>
    </row>
    <row r="8" spans="1:11" x14ac:dyDescent="0.25">
      <c r="A8" s="23" t="s">
        <v>21</v>
      </c>
      <c r="B8" s="27"/>
      <c r="C8" s="3">
        <v>368</v>
      </c>
      <c r="D8" s="2" t="s">
        <v>55</v>
      </c>
      <c r="E8" s="3">
        <v>75</v>
      </c>
      <c r="F8" s="28"/>
      <c r="G8" s="28"/>
      <c r="H8" s="3">
        <v>33</v>
      </c>
      <c r="I8" s="3">
        <v>0.3</v>
      </c>
      <c r="J8" s="3">
        <v>0.3</v>
      </c>
      <c r="K8" s="20">
        <v>7.35</v>
      </c>
    </row>
    <row r="9" spans="1:11" x14ac:dyDescent="0.25">
      <c r="A9" s="23" t="s">
        <v>29</v>
      </c>
      <c r="B9" s="26"/>
      <c r="C9" s="26"/>
      <c r="D9" s="2"/>
      <c r="E9" s="5">
        <v>75</v>
      </c>
      <c r="F9" s="26"/>
      <c r="G9" s="26"/>
      <c r="H9" s="5">
        <f>SUM(H8)</f>
        <v>33</v>
      </c>
      <c r="I9" s="5">
        <f>SUM(I8)</f>
        <v>0.3</v>
      </c>
      <c r="J9" s="5">
        <f>SUM(J8)</f>
        <v>0.3</v>
      </c>
      <c r="K9" s="5">
        <f>SUM(K8)</f>
        <v>7.35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20</v>
      </c>
      <c r="B11" s="26"/>
      <c r="C11" s="3"/>
      <c r="D11" s="2"/>
      <c r="E11" s="3"/>
      <c r="F11" s="26"/>
      <c r="G11" s="26"/>
      <c r="H11" s="3"/>
      <c r="I11" s="3"/>
      <c r="J11" s="3"/>
      <c r="K11" s="3"/>
    </row>
    <row r="12" spans="1:11" x14ac:dyDescent="0.25">
      <c r="A12" s="23"/>
      <c r="B12" s="26" t="s">
        <v>16</v>
      </c>
      <c r="C12" s="3">
        <v>81</v>
      </c>
      <c r="D12" s="2" t="s">
        <v>36</v>
      </c>
      <c r="E12" s="3">
        <v>150</v>
      </c>
      <c r="F12" s="26"/>
      <c r="G12" s="26"/>
      <c r="H12" s="3">
        <v>81</v>
      </c>
      <c r="I12" s="3">
        <v>3.29</v>
      </c>
      <c r="J12" s="3">
        <v>3.16</v>
      </c>
      <c r="K12" s="3">
        <v>9.8000000000000007</v>
      </c>
    </row>
    <row r="13" spans="1:11" x14ac:dyDescent="0.25">
      <c r="A13" s="23"/>
      <c r="B13" s="26" t="s">
        <v>17</v>
      </c>
      <c r="C13" s="3">
        <v>115</v>
      </c>
      <c r="D13" s="2" t="s">
        <v>37</v>
      </c>
      <c r="E13" s="3">
        <v>20</v>
      </c>
      <c r="F13" s="26"/>
      <c r="G13" s="26"/>
      <c r="H13" s="3">
        <v>73.64</v>
      </c>
      <c r="I13" s="3">
        <v>2.488</v>
      </c>
      <c r="J13" s="3">
        <v>0.316</v>
      </c>
      <c r="K13" s="3">
        <v>15.214</v>
      </c>
    </row>
    <row r="14" spans="1:11" x14ac:dyDescent="0.25">
      <c r="A14" s="32"/>
      <c r="B14" s="26"/>
      <c r="C14" s="3">
        <v>301</v>
      </c>
      <c r="D14" s="2" t="s">
        <v>39</v>
      </c>
      <c r="E14" s="3">
        <v>75</v>
      </c>
      <c r="F14" s="26"/>
      <c r="G14" s="26"/>
      <c r="H14" s="3">
        <v>68.75</v>
      </c>
      <c r="I14" s="3">
        <v>5.52</v>
      </c>
      <c r="J14" s="3">
        <v>4.5599999999999996</v>
      </c>
      <c r="K14" s="3">
        <v>1.47</v>
      </c>
    </row>
    <row r="15" spans="1:11" x14ac:dyDescent="0.25">
      <c r="A15" s="32"/>
      <c r="B15" s="26"/>
      <c r="C15" s="3">
        <v>315</v>
      </c>
      <c r="D15" s="2" t="s">
        <v>40</v>
      </c>
      <c r="E15" s="3">
        <v>100</v>
      </c>
      <c r="F15" s="26"/>
      <c r="G15" s="26"/>
      <c r="H15" s="3">
        <v>136</v>
      </c>
      <c r="I15" s="3">
        <v>2.4</v>
      </c>
      <c r="J15" s="3">
        <v>2.88</v>
      </c>
      <c r="K15" s="3">
        <v>25.02</v>
      </c>
    </row>
    <row r="16" spans="1:11" x14ac:dyDescent="0.25">
      <c r="A16" s="38"/>
      <c r="B16" s="26"/>
      <c r="C16" s="40">
        <v>11</v>
      </c>
      <c r="D16" s="41" t="s">
        <v>38</v>
      </c>
      <c r="E16" s="40">
        <v>20</v>
      </c>
      <c r="F16" s="42"/>
      <c r="G16" s="42"/>
      <c r="H16" s="40">
        <v>10</v>
      </c>
      <c r="I16" s="40">
        <v>0.25</v>
      </c>
      <c r="J16" s="40">
        <v>1E-3</v>
      </c>
      <c r="K16" s="40">
        <v>2.3199999999999998</v>
      </c>
    </row>
    <row r="17" spans="1:11" x14ac:dyDescent="0.25">
      <c r="A17" s="23"/>
      <c r="B17" s="26" t="s">
        <v>15</v>
      </c>
      <c r="C17" s="33">
        <v>378</v>
      </c>
      <c r="D17" s="34" t="s">
        <v>57</v>
      </c>
      <c r="E17" s="33">
        <v>180</v>
      </c>
      <c r="H17" s="33">
        <v>46</v>
      </c>
      <c r="I17" s="33">
        <v>0.16</v>
      </c>
      <c r="J17" s="33">
        <v>0.01</v>
      </c>
      <c r="K17" s="43">
        <v>45790</v>
      </c>
    </row>
    <row r="18" spans="1:11" x14ac:dyDescent="0.25">
      <c r="A18" s="23"/>
      <c r="B18" s="26"/>
      <c r="C18" s="3">
        <v>239</v>
      </c>
      <c r="D18" s="2" t="s">
        <v>23</v>
      </c>
      <c r="E18" s="3">
        <v>20</v>
      </c>
      <c r="F18" s="26"/>
      <c r="G18" s="26"/>
      <c r="H18" s="3">
        <v>47</v>
      </c>
      <c r="I18" s="3">
        <v>1.58</v>
      </c>
      <c r="J18" s="3">
        <v>0.2</v>
      </c>
      <c r="K18" s="3">
        <v>9.66</v>
      </c>
    </row>
    <row r="19" spans="1:11" x14ac:dyDescent="0.25">
      <c r="A19" s="23"/>
      <c r="B19" s="26"/>
      <c r="C19" s="3">
        <v>239</v>
      </c>
      <c r="D19" s="2" t="s">
        <v>24</v>
      </c>
      <c r="E19" s="3">
        <v>20</v>
      </c>
      <c r="F19" s="26"/>
      <c r="G19" s="26"/>
      <c r="H19" s="3">
        <v>70</v>
      </c>
      <c r="I19" s="3">
        <v>2.64</v>
      </c>
      <c r="J19" s="3">
        <v>0.48</v>
      </c>
      <c r="K19" s="3">
        <v>13.36</v>
      </c>
    </row>
    <row r="20" spans="1:11" x14ac:dyDescent="0.25">
      <c r="A20" s="23" t="s">
        <v>26</v>
      </c>
      <c r="B20" s="26"/>
      <c r="C20" s="3"/>
      <c r="D20" s="2"/>
      <c r="E20" s="6">
        <v>635</v>
      </c>
      <c r="F20" s="26"/>
      <c r="G20" s="26"/>
      <c r="H20" s="6" t="s">
        <v>41</v>
      </c>
      <c r="I20" s="6">
        <v>18.108000000000001</v>
      </c>
      <c r="J20" s="6">
        <v>12.584</v>
      </c>
      <c r="K20" s="6">
        <v>97.653999999999996</v>
      </c>
    </row>
    <row r="21" spans="1:11" x14ac:dyDescent="0.25">
      <c r="A21" s="23" t="s">
        <v>19</v>
      </c>
      <c r="B21" s="26"/>
      <c r="C21" s="26"/>
      <c r="D21" s="2"/>
      <c r="E21" s="26"/>
      <c r="F21" s="26"/>
      <c r="G21" s="26"/>
      <c r="H21" s="26"/>
      <c r="I21" s="26"/>
      <c r="J21" s="26"/>
      <c r="K21" s="26"/>
    </row>
    <row r="22" spans="1:11" x14ac:dyDescent="0.25">
      <c r="A22" s="23"/>
      <c r="B22" s="26" t="s">
        <v>15</v>
      </c>
      <c r="C22" s="3">
        <v>400</v>
      </c>
      <c r="D22" s="2" t="s">
        <v>30</v>
      </c>
      <c r="E22" s="3">
        <v>150</v>
      </c>
      <c r="F22" s="26"/>
      <c r="G22" s="26"/>
      <c r="H22" s="3">
        <v>102</v>
      </c>
      <c r="I22" s="3">
        <v>5.48</v>
      </c>
      <c r="J22" s="3">
        <v>4.88</v>
      </c>
      <c r="K22" s="3">
        <v>9.07</v>
      </c>
    </row>
    <row r="23" spans="1:11" x14ac:dyDescent="0.25">
      <c r="A23" s="23"/>
      <c r="B23" s="26"/>
      <c r="C23" s="3">
        <v>458</v>
      </c>
      <c r="D23" s="2" t="s">
        <v>42</v>
      </c>
      <c r="E23" s="3">
        <v>60</v>
      </c>
      <c r="F23" s="26"/>
      <c r="G23" s="26"/>
      <c r="H23" s="3">
        <v>202</v>
      </c>
      <c r="I23" s="3">
        <v>9.2200000000000006</v>
      </c>
      <c r="J23" s="3">
        <v>5.48</v>
      </c>
      <c r="K23" s="3">
        <v>29.18</v>
      </c>
    </row>
    <row r="24" spans="1:11" x14ac:dyDescent="0.25">
      <c r="A24" s="23"/>
      <c r="B24" s="26"/>
      <c r="C24" s="3"/>
      <c r="D24" s="26"/>
      <c r="E24" s="6">
        <f>SUM(E22:E23)</f>
        <v>210</v>
      </c>
      <c r="F24" s="26"/>
      <c r="G24" s="26"/>
      <c r="H24" s="6">
        <f t="shared" ref="H24:K24" si="0">SUM(H22:H23)</f>
        <v>304</v>
      </c>
      <c r="I24" s="6">
        <f t="shared" si="0"/>
        <v>14.700000000000001</v>
      </c>
      <c r="J24" s="6">
        <f t="shared" si="0"/>
        <v>10.36</v>
      </c>
      <c r="K24" s="6">
        <f t="shared" si="0"/>
        <v>38.25</v>
      </c>
    </row>
    <row r="25" spans="1:11" x14ac:dyDescent="0.25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3" t="s">
        <v>18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3"/>
      <c r="B27" s="26" t="s">
        <v>14</v>
      </c>
      <c r="C27" s="3">
        <v>344</v>
      </c>
      <c r="D27" s="2" t="s">
        <v>43</v>
      </c>
      <c r="E27" s="3">
        <v>120</v>
      </c>
      <c r="F27" s="26"/>
      <c r="G27" s="26"/>
      <c r="H27" s="3">
        <v>190.2</v>
      </c>
      <c r="I27" s="3">
        <v>2.88</v>
      </c>
      <c r="J27" s="3">
        <v>13.6</v>
      </c>
      <c r="K27" s="3">
        <v>16.309999999999999</v>
      </c>
    </row>
    <row r="28" spans="1:11" x14ac:dyDescent="0.25">
      <c r="A28" s="30"/>
      <c r="B28" s="26"/>
      <c r="C28" s="3">
        <v>238</v>
      </c>
      <c r="D28" s="2" t="s">
        <v>44</v>
      </c>
      <c r="E28" s="3">
        <v>35</v>
      </c>
      <c r="F28" s="26"/>
      <c r="G28" s="26"/>
      <c r="H28" s="3">
        <v>63</v>
      </c>
      <c r="I28" s="3">
        <v>5.0999999999999996</v>
      </c>
      <c r="J28" s="3">
        <v>4.5999999999999996</v>
      </c>
      <c r="K28" s="3">
        <v>0.3</v>
      </c>
    </row>
    <row r="29" spans="1:11" x14ac:dyDescent="0.25">
      <c r="A29" s="23"/>
      <c r="B29" s="26"/>
      <c r="C29" s="3">
        <v>392</v>
      </c>
      <c r="D29" s="2" t="s">
        <v>58</v>
      </c>
      <c r="E29" s="3">
        <v>150</v>
      </c>
      <c r="F29" s="26"/>
      <c r="G29" s="26"/>
      <c r="H29" s="3">
        <v>40</v>
      </c>
      <c r="I29" s="3">
        <v>0.04</v>
      </c>
      <c r="J29" s="3">
        <v>0.01</v>
      </c>
      <c r="K29" s="3">
        <v>6.99</v>
      </c>
    </row>
    <row r="30" spans="1:11" x14ac:dyDescent="0.25">
      <c r="A30" s="23"/>
      <c r="B30" s="26" t="s">
        <v>15</v>
      </c>
      <c r="C30" s="3">
        <v>239</v>
      </c>
      <c r="D30" s="2" t="s">
        <v>24</v>
      </c>
      <c r="E30" s="3">
        <v>20</v>
      </c>
      <c r="F30" s="26"/>
      <c r="G30" s="26"/>
      <c r="H30" s="3">
        <v>70</v>
      </c>
      <c r="I30" s="3">
        <v>2.64</v>
      </c>
      <c r="J30" s="3">
        <v>0.48</v>
      </c>
      <c r="K30" s="3">
        <v>13.36</v>
      </c>
    </row>
    <row r="31" spans="1:11" x14ac:dyDescent="0.25">
      <c r="A31" s="23"/>
      <c r="B31" s="26"/>
      <c r="C31" s="3"/>
      <c r="D31" s="2"/>
      <c r="E31" s="3"/>
      <c r="F31" s="26"/>
      <c r="G31" s="26"/>
      <c r="H31" s="3"/>
      <c r="I31" s="3"/>
      <c r="J31" s="3"/>
      <c r="K31" s="3"/>
    </row>
    <row r="32" spans="1:11" x14ac:dyDescent="0.25">
      <c r="A32" s="23" t="s">
        <v>25</v>
      </c>
      <c r="B32" s="26"/>
      <c r="C32" s="26"/>
      <c r="D32" s="26"/>
      <c r="E32" s="6">
        <v>240</v>
      </c>
      <c r="F32" s="26"/>
      <c r="G32" s="26"/>
      <c r="H32" s="6">
        <v>225.75</v>
      </c>
      <c r="I32" s="6">
        <v>14.18</v>
      </c>
      <c r="J32" s="6">
        <v>10.86</v>
      </c>
      <c r="K32" s="6">
        <v>25.16</v>
      </c>
    </row>
    <row r="33" spans="1:11" x14ac:dyDescent="0.25">
      <c r="A33" s="23" t="s">
        <v>28</v>
      </c>
      <c r="B33" s="26"/>
      <c r="C33" s="26"/>
      <c r="D33" s="26"/>
      <c r="E33" s="6">
        <v>1495</v>
      </c>
      <c r="F33" s="26"/>
      <c r="G33" s="26"/>
      <c r="H33" s="6">
        <v>1545.64</v>
      </c>
      <c r="I33" s="6">
        <v>57.427999999999997</v>
      </c>
      <c r="J33" s="6">
        <v>49.603999999999999</v>
      </c>
      <c r="K33" s="6">
        <v>224.76400000000001</v>
      </c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14"/>
      <c r="B35" s="15"/>
      <c r="C35" s="16"/>
      <c r="D35" s="17"/>
      <c r="E35" s="16"/>
      <c r="F35" s="15"/>
      <c r="G35" s="15"/>
      <c r="H35" s="16"/>
      <c r="I35" s="16"/>
      <c r="J35" s="16"/>
      <c r="K35" s="16"/>
    </row>
    <row r="36" spans="1:11" x14ac:dyDescent="0.25">
      <c r="A36" s="14"/>
      <c r="B36" s="15"/>
      <c r="C36" s="15"/>
      <c r="D36" s="15"/>
      <c r="E36" s="18"/>
      <c r="F36" s="15"/>
      <c r="G36" s="15"/>
      <c r="H36" s="18"/>
      <c r="I36" s="18"/>
      <c r="J36" s="18"/>
      <c r="K36" s="18"/>
    </row>
    <row r="37" spans="1:11" x14ac:dyDescent="0.25">
      <c r="A37" s="14"/>
      <c r="B37" s="15"/>
      <c r="C37" s="15"/>
      <c r="D37" s="15"/>
      <c r="E37" s="18"/>
      <c r="F37" s="15"/>
      <c r="G37" s="15"/>
      <c r="H37" s="18"/>
      <c r="I37" s="18"/>
      <c r="J37" s="18"/>
      <c r="K37" s="18"/>
    </row>
    <row r="38" spans="1:11" s="9" customFormat="1" x14ac:dyDescent="0.25">
      <c r="A38" s="14"/>
      <c r="B38" s="14"/>
      <c r="C38" s="14"/>
      <c r="D38" s="14"/>
      <c r="E38" s="19"/>
      <c r="F38" s="14"/>
      <c r="G38" s="14"/>
      <c r="H38" s="14"/>
      <c r="I38" s="14"/>
      <c r="J38" s="14"/>
      <c r="K38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K3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9" t="s">
        <v>32</v>
      </c>
      <c r="C1" s="39"/>
      <c r="D1" s="39"/>
      <c r="E1" s="23" t="s">
        <v>1</v>
      </c>
      <c r="F1" s="23"/>
      <c r="G1" s="39"/>
      <c r="H1" s="39"/>
      <c r="I1" s="39"/>
      <c r="J1" s="24" t="s">
        <v>2</v>
      </c>
      <c r="K1" s="23">
        <v>18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15.75" x14ac:dyDescent="0.25">
      <c r="A3" s="23" t="s">
        <v>22</v>
      </c>
      <c r="B3" s="26"/>
      <c r="C3" s="3">
        <v>90</v>
      </c>
      <c r="D3" s="2" t="s">
        <v>34</v>
      </c>
      <c r="E3" s="10">
        <v>180</v>
      </c>
      <c r="F3" s="26"/>
      <c r="G3" s="26"/>
      <c r="H3" s="7">
        <v>193</v>
      </c>
      <c r="I3" s="7">
        <v>5.39</v>
      </c>
      <c r="J3" s="7">
        <v>7</v>
      </c>
      <c r="K3" s="7">
        <v>27.05</v>
      </c>
    </row>
    <row r="4" spans="1:11" ht="30" x14ac:dyDescent="0.25">
      <c r="A4" s="23"/>
      <c r="B4" s="2" t="s">
        <v>14</v>
      </c>
      <c r="C4" s="13">
        <v>398</v>
      </c>
      <c r="D4" s="21" t="s">
        <v>31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23"/>
      <c r="B5" s="26" t="s">
        <v>15</v>
      </c>
      <c r="C5" s="13">
        <v>3</v>
      </c>
      <c r="D5" s="22" t="s">
        <v>35</v>
      </c>
      <c r="E5" s="3">
        <v>37</v>
      </c>
      <c r="F5" s="26"/>
      <c r="G5" s="26"/>
      <c r="H5" s="3">
        <v>160.5</v>
      </c>
      <c r="I5" s="3">
        <v>2.89</v>
      </c>
      <c r="J5" s="3" t="s">
        <v>46</v>
      </c>
      <c r="K5" s="3">
        <v>17.25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27</v>
      </c>
      <c r="B7" s="26"/>
      <c r="C7" s="3"/>
      <c r="D7" s="26"/>
      <c r="E7" s="5">
        <f>SUM(E3:E6)</f>
        <v>397</v>
      </c>
      <c r="F7" s="26"/>
      <c r="G7" s="26"/>
      <c r="H7" s="5">
        <f>SUM(H3:H6)</f>
        <v>444.5</v>
      </c>
      <c r="I7" s="12">
        <f>SUM(I3:I6)</f>
        <v>11.13</v>
      </c>
      <c r="J7" s="12">
        <v>18.52</v>
      </c>
      <c r="K7" s="5">
        <f>SUM(K3:K6)</f>
        <v>58.66</v>
      </c>
    </row>
    <row r="8" spans="1:11" x14ac:dyDescent="0.25">
      <c r="A8" s="23" t="s">
        <v>21</v>
      </c>
      <c r="B8" s="27"/>
      <c r="C8" s="3">
        <v>368</v>
      </c>
      <c r="D8" s="2" t="s">
        <v>55</v>
      </c>
      <c r="E8" s="3">
        <v>100</v>
      </c>
      <c r="F8" s="28"/>
      <c r="G8" s="28"/>
      <c r="H8" s="3">
        <v>44</v>
      </c>
      <c r="I8" s="3">
        <v>0.4</v>
      </c>
      <c r="J8" s="3">
        <v>0.4</v>
      </c>
      <c r="K8" s="20">
        <v>9.8000000000000007</v>
      </c>
    </row>
    <row r="9" spans="1:11" x14ac:dyDescent="0.25">
      <c r="A9" s="23" t="s">
        <v>29</v>
      </c>
      <c r="B9" s="26"/>
      <c r="C9" s="26"/>
      <c r="D9" s="2"/>
      <c r="E9" s="5">
        <f>SUM(E8)</f>
        <v>100</v>
      </c>
      <c r="F9" s="26"/>
      <c r="G9" s="26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20</v>
      </c>
      <c r="B11" s="26"/>
      <c r="C11" s="3"/>
      <c r="D11" s="2"/>
      <c r="E11" s="3"/>
      <c r="F11" s="26"/>
      <c r="G11" s="26"/>
      <c r="H11" s="3"/>
      <c r="I11" s="3"/>
      <c r="J11" s="29"/>
      <c r="K11" s="29"/>
    </row>
    <row r="12" spans="1:11" x14ac:dyDescent="0.25">
      <c r="A12" s="23"/>
      <c r="B12" s="26" t="s">
        <v>16</v>
      </c>
      <c r="C12" s="3">
        <v>81</v>
      </c>
      <c r="D12" s="2" t="s">
        <v>36</v>
      </c>
      <c r="E12" s="3">
        <v>180</v>
      </c>
      <c r="F12" s="26"/>
      <c r="G12" s="26"/>
      <c r="H12" s="3">
        <v>97</v>
      </c>
      <c r="I12" s="3">
        <v>3.95</v>
      </c>
      <c r="J12" s="3">
        <v>3.8</v>
      </c>
      <c r="K12" s="3">
        <v>11.75</v>
      </c>
    </row>
    <row r="13" spans="1:11" x14ac:dyDescent="0.25">
      <c r="A13" s="32"/>
      <c r="B13" s="26"/>
      <c r="C13" s="3">
        <v>115</v>
      </c>
      <c r="D13" s="2" t="s">
        <v>37</v>
      </c>
      <c r="E13" s="3">
        <v>20</v>
      </c>
      <c r="F13" s="26"/>
      <c r="G13" s="26"/>
      <c r="H13" s="3">
        <v>73.64</v>
      </c>
      <c r="I13" s="3">
        <v>2.488</v>
      </c>
      <c r="J13" s="3">
        <v>0.316</v>
      </c>
      <c r="K13" s="3">
        <v>15.214</v>
      </c>
    </row>
    <row r="14" spans="1:11" x14ac:dyDescent="0.25">
      <c r="A14" s="32"/>
      <c r="B14" s="26"/>
      <c r="C14" s="3">
        <v>11</v>
      </c>
      <c r="D14" s="2" t="s">
        <v>38</v>
      </c>
      <c r="E14" s="3">
        <v>60</v>
      </c>
      <c r="F14" s="26"/>
      <c r="G14" s="26"/>
      <c r="H14" s="3">
        <v>31</v>
      </c>
      <c r="I14" s="3">
        <v>0.75</v>
      </c>
      <c r="J14" s="3">
        <v>5.0000000000000001E-3</v>
      </c>
      <c r="K14" s="3">
        <v>6.96</v>
      </c>
    </row>
    <row r="15" spans="1:11" x14ac:dyDescent="0.25">
      <c r="A15" s="23"/>
      <c r="B15" s="26" t="s">
        <v>17</v>
      </c>
      <c r="C15" s="35">
        <v>301</v>
      </c>
      <c r="D15" s="36" t="s">
        <v>39</v>
      </c>
      <c r="E15" s="28">
        <v>105</v>
      </c>
      <c r="F15" s="28"/>
      <c r="G15" s="28"/>
      <c r="H15" s="28">
        <v>96.69</v>
      </c>
      <c r="I15" s="28">
        <v>7.72</v>
      </c>
      <c r="J15" s="28">
        <v>6.38</v>
      </c>
      <c r="K15" s="28">
        <v>2.06</v>
      </c>
    </row>
    <row r="16" spans="1:11" x14ac:dyDescent="0.25">
      <c r="A16" s="32"/>
      <c r="B16" s="26"/>
      <c r="C16" s="35">
        <v>315</v>
      </c>
      <c r="D16" s="36" t="s">
        <v>40</v>
      </c>
      <c r="E16" s="28">
        <v>120</v>
      </c>
      <c r="F16" s="28"/>
      <c r="G16" s="28"/>
      <c r="H16" s="28">
        <v>163</v>
      </c>
      <c r="I16" s="28">
        <v>2.88</v>
      </c>
      <c r="J16" s="28">
        <v>3.46</v>
      </c>
      <c r="K16" s="28">
        <v>30.03</v>
      </c>
    </row>
    <row r="17" spans="1:11" x14ac:dyDescent="0.25">
      <c r="A17" s="23"/>
      <c r="B17" s="26" t="s">
        <v>15</v>
      </c>
      <c r="C17" s="3">
        <v>378</v>
      </c>
      <c r="D17" s="2" t="s">
        <v>57</v>
      </c>
      <c r="E17" s="3">
        <v>200</v>
      </c>
      <c r="F17" s="26"/>
      <c r="G17" s="26"/>
      <c r="H17" s="3">
        <v>60</v>
      </c>
      <c r="I17" s="3">
        <v>0.18</v>
      </c>
      <c r="J17" s="3">
        <v>0.01</v>
      </c>
      <c r="K17" s="3">
        <v>18</v>
      </c>
    </row>
    <row r="18" spans="1:11" x14ac:dyDescent="0.25">
      <c r="A18" s="23"/>
      <c r="B18" s="26"/>
      <c r="C18" s="3">
        <v>239</v>
      </c>
      <c r="D18" s="2" t="s">
        <v>24</v>
      </c>
      <c r="E18" s="3">
        <v>25</v>
      </c>
      <c r="F18" s="26"/>
      <c r="G18" s="26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23" t="s">
        <v>26</v>
      </c>
      <c r="B19" s="26"/>
      <c r="C19" s="3"/>
      <c r="D19" s="2"/>
      <c r="E19" s="6">
        <f>SUM(E11:E18)</f>
        <v>710</v>
      </c>
      <c r="F19" s="26"/>
      <c r="G19" s="26"/>
      <c r="H19" s="6" t="s">
        <v>49</v>
      </c>
      <c r="I19" s="6">
        <f>SUM(I11:I18)</f>
        <v>21.268000000000001</v>
      </c>
      <c r="J19" s="6">
        <v>16.151</v>
      </c>
      <c r="K19" s="6">
        <v>110.81399999999999</v>
      </c>
    </row>
    <row r="20" spans="1:11" x14ac:dyDescent="0.25">
      <c r="A20" s="23" t="s">
        <v>19</v>
      </c>
      <c r="B20" s="26"/>
      <c r="C20" s="26"/>
      <c r="D20" s="2"/>
      <c r="E20" s="26"/>
      <c r="F20" s="26"/>
      <c r="G20" s="26"/>
      <c r="H20" s="26"/>
      <c r="I20" s="26"/>
      <c r="J20" s="26"/>
      <c r="K20" s="26"/>
    </row>
    <row r="21" spans="1:11" x14ac:dyDescent="0.25">
      <c r="A21" s="23"/>
      <c r="B21" s="26" t="s">
        <v>15</v>
      </c>
      <c r="C21" s="3">
        <v>400</v>
      </c>
      <c r="D21" s="2" t="s">
        <v>30</v>
      </c>
      <c r="E21" s="3">
        <v>180</v>
      </c>
      <c r="F21" s="26"/>
      <c r="G21" s="26"/>
      <c r="H21" s="3">
        <v>113</v>
      </c>
      <c r="I21" s="3">
        <v>6.08</v>
      </c>
      <c r="J21" s="3">
        <v>5.42</v>
      </c>
      <c r="K21" s="3">
        <v>10.07</v>
      </c>
    </row>
    <row r="22" spans="1:11" x14ac:dyDescent="0.25">
      <c r="A22" s="23"/>
      <c r="B22" s="26"/>
      <c r="C22" s="3">
        <v>458</v>
      </c>
      <c r="D22" s="2" t="s">
        <v>50</v>
      </c>
      <c r="E22" s="3">
        <v>60</v>
      </c>
      <c r="F22" s="26"/>
      <c r="G22" s="26"/>
      <c r="H22" s="3">
        <v>202</v>
      </c>
      <c r="I22" s="3">
        <v>9.2200000000000006</v>
      </c>
      <c r="J22" s="29" t="s">
        <v>51</v>
      </c>
      <c r="K22" s="3">
        <v>29.18</v>
      </c>
    </row>
    <row r="23" spans="1:11" x14ac:dyDescent="0.25">
      <c r="A23" s="23"/>
      <c r="B23" s="26"/>
      <c r="C23" s="3"/>
      <c r="D23" s="26"/>
      <c r="E23" s="6">
        <f>SUM(E21:E22)</f>
        <v>240</v>
      </c>
      <c r="F23" s="26"/>
      <c r="G23" s="26"/>
      <c r="H23" s="6">
        <v>315</v>
      </c>
      <c r="I23" s="6">
        <f t="shared" ref="I23:K23" si="0">SUM(I21:I22)</f>
        <v>15.3</v>
      </c>
      <c r="J23" s="6">
        <v>10.9</v>
      </c>
      <c r="K23" s="6">
        <f t="shared" si="0"/>
        <v>39.25</v>
      </c>
    </row>
    <row r="24" spans="1:11" x14ac:dyDescent="0.25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3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3"/>
      <c r="B26" s="26" t="s">
        <v>14</v>
      </c>
      <c r="C26" s="3">
        <v>344</v>
      </c>
      <c r="D26" s="2" t="s">
        <v>59</v>
      </c>
      <c r="E26" s="3">
        <v>220</v>
      </c>
      <c r="F26" s="26"/>
      <c r="G26" s="26"/>
      <c r="H26" s="3" t="s">
        <v>60</v>
      </c>
      <c r="I26" s="3">
        <v>3.2</v>
      </c>
      <c r="J26" s="3">
        <v>15.11</v>
      </c>
      <c r="K26" s="3">
        <v>18.12</v>
      </c>
    </row>
    <row r="27" spans="1:11" x14ac:dyDescent="0.25">
      <c r="A27" s="30"/>
      <c r="B27" s="26"/>
      <c r="C27" s="3">
        <v>238</v>
      </c>
      <c r="D27" s="2" t="s">
        <v>44</v>
      </c>
      <c r="E27" s="3">
        <v>35</v>
      </c>
      <c r="F27" s="26"/>
      <c r="G27" s="26"/>
      <c r="H27" s="3">
        <v>63</v>
      </c>
      <c r="I27" s="3">
        <v>5.0999999999999996</v>
      </c>
      <c r="J27" s="3">
        <v>4.5999999999999996</v>
      </c>
      <c r="K27" s="3">
        <v>0.3</v>
      </c>
    </row>
    <row r="28" spans="1:11" x14ac:dyDescent="0.25">
      <c r="A28" s="23"/>
      <c r="B28" s="26"/>
      <c r="C28" s="3">
        <v>392</v>
      </c>
      <c r="D28" s="2" t="s">
        <v>58</v>
      </c>
      <c r="E28" s="3">
        <v>180</v>
      </c>
      <c r="F28" s="26"/>
      <c r="G28" s="26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23"/>
      <c r="B29" s="26" t="s">
        <v>15</v>
      </c>
      <c r="C29" s="3">
        <v>239</v>
      </c>
      <c r="D29" s="2" t="s">
        <v>24</v>
      </c>
      <c r="E29" s="3">
        <v>25</v>
      </c>
      <c r="F29" s="26"/>
      <c r="G29" s="26"/>
      <c r="H29" s="3">
        <v>87</v>
      </c>
      <c r="I29" s="3">
        <v>3.3</v>
      </c>
      <c r="J29" s="3">
        <v>0.6</v>
      </c>
      <c r="K29" s="3">
        <v>16.7</v>
      </c>
    </row>
    <row r="30" spans="1:11" x14ac:dyDescent="0.25">
      <c r="A30" s="23"/>
      <c r="B30" s="26"/>
      <c r="C30" s="3"/>
      <c r="D30" s="2"/>
      <c r="E30" s="3"/>
      <c r="F30" s="26"/>
      <c r="G30" s="26"/>
      <c r="H30" s="3"/>
      <c r="I30" s="3"/>
      <c r="J30" s="3"/>
      <c r="K30" s="3"/>
    </row>
    <row r="31" spans="1:11" x14ac:dyDescent="0.25">
      <c r="A31" s="23" t="s">
        <v>25</v>
      </c>
      <c r="B31" s="26"/>
      <c r="C31" s="26"/>
      <c r="D31" s="26"/>
      <c r="E31" s="6">
        <v>275</v>
      </c>
      <c r="F31" s="26"/>
      <c r="G31" s="26"/>
      <c r="H31" s="6">
        <v>254.75</v>
      </c>
      <c r="I31" s="6">
        <v>14.86</v>
      </c>
      <c r="J31" s="6">
        <v>10.99</v>
      </c>
      <c r="K31" s="6">
        <v>31.5</v>
      </c>
    </row>
    <row r="32" spans="1:11" x14ac:dyDescent="0.25">
      <c r="A32" s="23" t="s">
        <v>28</v>
      </c>
      <c r="B32" s="26"/>
      <c r="C32" s="26"/>
      <c r="D32" s="26"/>
      <c r="E32" s="6">
        <f>E7+E9+E19+E23+E31</f>
        <v>1722</v>
      </c>
      <c r="F32" s="26"/>
      <c r="G32" s="26"/>
      <c r="H32" s="6">
        <v>1788.58</v>
      </c>
      <c r="I32" s="6">
        <f>I7+I9+I19+I23+I31</f>
        <v>62.957999999999998</v>
      </c>
      <c r="J32" s="6">
        <v>57.061</v>
      </c>
      <c r="K32" s="6">
        <f>K31+K23+K19+K9+K7</f>
        <v>250.024</v>
      </c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14"/>
      <c r="B34" s="15"/>
      <c r="C34" s="16"/>
      <c r="D34" s="17"/>
      <c r="E34" s="16"/>
      <c r="F34" s="15"/>
      <c r="G34" s="15"/>
      <c r="H34" s="16"/>
      <c r="I34" s="16"/>
      <c r="J34" s="16"/>
      <c r="K34" s="16"/>
    </row>
    <row r="35" spans="1:11" x14ac:dyDescent="0.25">
      <c r="A35" s="14"/>
      <c r="B35" s="15"/>
      <c r="C35" s="15"/>
      <c r="D35" s="15"/>
      <c r="E35" s="18"/>
      <c r="F35" s="15"/>
      <c r="G35" s="15"/>
      <c r="H35" s="18"/>
      <c r="I35" s="18"/>
      <c r="J35" s="18"/>
      <c r="K35" s="18"/>
    </row>
    <row r="36" spans="1:11" x14ac:dyDescent="0.25">
      <c r="A36" s="14"/>
      <c r="B36" s="15"/>
      <c r="C36" s="15"/>
      <c r="D36" s="15"/>
      <c r="E36" s="18"/>
      <c r="F36" s="15"/>
      <c r="G36" s="15"/>
      <c r="H36" s="18"/>
      <c r="I36" s="18"/>
      <c r="J36" s="18"/>
      <c r="K36" s="18"/>
    </row>
    <row r="37" spans="1:11" s="9" customFormat="1" x14ac:dyDescent="0.25">
      <c r="A37" s="14"/>
      <c r="B37" s="14"/>
      <c r="C37" s="14"/>
      <c r="D37" s="14"/>
      <c r="E37" s="19"/>
      <c r="F37" s="14"/>
      <c r="G37" s="14"/>
      <c r="H37" s="14"/>
      <c r="I37" s="14"/>
      <c r="J37" s="14"/>
      <c r="K37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D30" sqref="D30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8" t="s">
        <v>0</v>
      </c>
      <c r="B1" s="39" t="s">
        <v>32</v>
      </c>
      <c r="C1" s="39"/>
      <c r="D1" s="39"/>
      <c r="E1" s="38" t="s">
        <v>1</v>
      </c>
      <c r="F1" s="38"/>
      <c r="G1" s="39"/>
      <c r="H1" s="39"/>
      <c r="I1" s="39"/>
      <c r="J1" s="24" t="s">
        <v>2</v>
      </c>
      <c r="K1" s="38">
        <v>18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15.75" x14ac:dyDescent="0.25">
      <c r="A3" s="38" t="s">
        <v>22</v>
      </c>
      <c r="B3" s="26"/>
      <c r="C3" s="3">
        <v>90</v>
      </c>
      <c r="D3" s="2" t="s">
        <v>34</v>
      </c>
      <c r="E3" s="10">
        <v>180</v>
      </c>
      <c r="F3" s="26"/>
      <c r="G3" s="26"/>
      <c r="H3" s="7">
        <v>193</v>
      </c>
      <c r="I3" s="7">
        <v>5.39</v>
      </c>
      <c r="J3" s="7">
        <v>7</v>
      </c>
      <c r="K3" s="7">
        <v>27.05</v>
      </c>
    </row>
    <row r="4" spans="1:11" ht="30" x14ac:dyDescent="0.25">
      <c r="A4" s="38"/>
      <c r="B4" s="2" t="s">
        <v>14</v>
      </c>
      <c r="C4" s="13">
        <v>398</v>
      </c>
      <c r="D4" s="21" t="s">
        <v>31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38"/>
      <c r="B5" s="26" t="s">
        <v>15</v>
      </c>
      <c r="C5" s="13">
        <v>3</v>
      </c>
      <c r="D5" s="22" t="s">
        <v>35</v>
      </c>
      <c r="E5" s="3">
        <v>37</v>
      </c>
      <c r="F5" s="26"/>
      <c r="G5" s="26"/>
      <c r="H5" s="3">
        <v>160.5</v>
      </c>
      <c r="I5" s="3">
        <v>2.89</v>
      </c>
      <c r="J5" s="3" t="s">
        <v>46</v>
      </c>
      <c r="K5" s="3">
        <v>17.25</v>
      </c>
    </row>
    <row r="6" spans="1:11" x14ac:dyDescent="0.25">
      <c r="A6" s="38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38" t="s">
        <v>27</v>
      </c>
      <c r="B7" s="26"/>
      <c r="C7" s="3"/>
      <c r="D7" s="26"/>
      <c r="E7" s="5">
        <f>SUM(E3:E6)</f>
        <v>397</v>
      </c>
      <c r="F7" s="26"/>
      <c r="G7" s="26"/>
      <c r="H7" s="5">
        <f>SUM(H3:H6)</f>
        <v>444.5</v>
      </c>
      <c r="I7" s="12">
        <f>SUM(I3:I6)</f>
        <v>11.13</v>
      </c>
      <c r="J7" s="12">
        <v>18.52</v>
      </c>
      <c r="K7" s="5">
        <f>SUM(K3:K6)</f>
        <v>58.66</v>
      </c>
    </row>
    <row r="8" spans="1:11" x14ac:dyDescent="0.25">
      <c r="A8" s="38" t="s">
        <v>21</v>
      </c>
      <c r="B8" s="27"/>
      <c r="C8" s="3">
        <v>368</v>
      </c>
      <c r="D8" s="2" t="s">
        <v>55</v>
      </c>
      <c r="E8" s="3">
        <v>100</v>
      </c>
      <c r="F8" s="28"/>
      <c r="G8" s="28"/>
      <c r="H8" s="3">
        <v>44</v>
      </c>
      <c r="I8" s="3">
        <v>0.4</v>
      </c>
      <c r="J8" s="3">
        <v>0.4</v>
      </c>
      <c r="K8" s="20">
        <v>9.8000000000000007</v>
      </c>
    </row>
    <row r="9" spans="1:11" x14ac:dyDescent="0.25">
      <c r="A9" s="38" t="s">
        <v>29</v>
      </c>
      <c r="B9" s="26"/>
      <c r="C9" s="26"/>
      <c r="D9" s="2"/>
      <c r="E9" s="5">
        <f>SUM(E8)</f>
        <v>100</v>
      </c>
      <c r="F9" s="26"/>
      <c r="G9" s="26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38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38" t="s">
        <v>20</v>
      </c>
      <c r="B11" s="26"/>
      <c r="C11" s="3"/>
      <c r="D11" s="2"/>
      <c r="E11" s="3"/>
      <c r="F11" s="26"/>
      <c r="G11" s="26"/>
      <c r="H11" s="3"/>
      <c r="I11" s="3"/>
      <c r="J11" s="29"/>
      <c r="K11" s="29"/>
    </row>
    <row r="12" spans="1:11" x14ac:dyDescent="0.25">
      <c r="A12" s="38"/>
      <c r="B12" s="26" t="s">
        <v>16</v>
      </c>
      <c r="C12" s="3">
        <v>81</v>
      </c>
      <c r="D12" s="2" t="s">
        <v>36</v>
      </c>
      <c r="E12" s="3">
        <v>180</v>
      </c>
      <c r="F12" s="26"/>
      <c r="G12" s="26"/>
      <c r="H12" s="3">
        <v>97</v>
      </c>
      <c r="I12" s="3">
        <v>3.95</v>
      </c>
      <c r="J12" s="3">
        <v>3.8</v>
      </c>
      <c r="K12" s="3">
        <v>11.75</v>
      </c>
    </row>
    <row r="13" spans="1:11" x14ac:dyDescent="0.25">
      <c r="A13" s="38"/>
      <c r="B13" s="26"/>
      <c r="C13" s="3">
        <v>115</v>
      </c>
      <c r="D13" s="2" t="s">
        <v>37</v>
      </c>
      <c r="E13" s="3">
        <v>20</v>
      </c>
      <c r="F13" s="26"/>
      <c r="G13" s="26"/>
      <c r="H13" s="3">
        <v>73.64</v>
      </c>
      <c r="I13" s="3">
        <v>2.488</v>
      </c>
      <c r="J13" s="3">
        <v>0.316</v>
      </c>
      <c r="K13" s="3">
        <v>15.214</v>
      </c>
    </row>
    <row r="14" spans="1:11" x14ac:dyDescent="0.25">
      <c r="A14" s="38"/>
      <c r="B14" s="26"/>
      <c r="C14" s="3">
        <v>11</v>
      </c>
      <c r="D14" s="2" t="s">
        <v>38</v>
      </c>
      <c r="E14" s="3">
        <v>60</v>
      </c>
      <c r="F14" s="26"/>
      <c r="G14" s="26"/>
      <c r="H14" s="3">
        <v>31</v>
      </c>
      <c r="I14" s="3">
        <v>0.75</v>
      </c>
      <c r="J14" s="3">
        <v>5.0000000000000001E-3</v>
      </c>
      <c r="K14" s="3">
        <v>6.96</v>
      </c>
    </row>
    <row r="15" spans="1:11" x14ac:dyDescent="0.25">
      <c r="A15" s="38"/>
      <c r="B15" s="26" t="s">
        <v>17</v>
      </c>
      <c r="C15" s="35">
        <v>301</v>
      </c>
      <c r="D15" s="36" t="s">
        <v>39</v>
      </c>
      <c r="E15" s="28">
        <v>105</v>
      </c>
      <c r="F15" s="28"/>
      <c r="G15" s="28"/>
      <c r="H15" s="28">
        <v>96.69</v>
      </c>
      <c r="I15" s="28">
        <v>7.72</v>
      </c>
      <c r="J15" s="28">
        <v>6.38</v>
      </c>
      <c r="K15" s="28">
        <v>2.06</v>
      </c>
    </row>
    <row r="16" spans="1:11" x14ac:dyDescent="0.25">
      <c r="A16" s="38"/>
      <c r="B16" s="26"/>
      <c r="C16" s="35">
        <v>315</v>
      </c>
      <c r="D16" s="36" t="s">
        <v>40</v>
      </c>
      <c r="E16" s="28">
        <v>120</v>
      </c>
      <c r="F16" s="28"/>
      <c r="G16" s="28"/>
      <c r="H16" s="28">
        <v>163</v>
      </c>
      <c r="I16" s="28">
        <v>2.88</v>
      </c>
      <c r="J16" s="28">
        <v>3.46</v>
      </c>
      <c r="K16" s="28">
        <v>30.03</v>
      </c>
    </row>
    <row r="17" spans="1:11" x14ac:dyDescent="0.25">
      <c r="A17" s="38"/>
      <c r="B17" s="26" t="s">
        <v>15</v>
      </c>
      <c r="C17" s="3">
        <v>378</v>
      </c>
      <c r="D17" s="2" t="s">
        <v>57</v>
      </c>
      <c r="E17" s="3">
        <v>200</v>
      </c>
      <c r="F17" s="26"/>
      <c r="G17" s="26"/>
      <c r="H17" s="3">
        <v>60</v>
      </c>
      <c r="I17" s="3">
        <v>0.18</v>
      </c>
      <c r="J17" s="3">
        <v>0.01</v>
      </c>
      <c r="K17" s="3">
        <v>18</v>
      </c>
    </row>
    <row r="18" spans="1:11" x14ac:dyDescent="0.25">
      <c r="A18" s="38"/>
      <c r="B18" s="26"/>
      <c r="C18" s="3">
        <v>239</v>
      </c>
      <c r="D18" s="2" t="s">
        <v>24</v>
      </c>
      <c r="E18" s="3">
        <v>25</v>
      </c>
      <c r="F18" s="26"/>
      <c r="G18" s="26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38" t="s">
        <v>26</v>
      </c>
      <c r="B19" s="26"/>
      <c r="C19" s="3"/>
      <c r="D19" s="2"/>
      <c r="E19" s="6">
        <f>SUM(E11:E18)</f>
        <v>710</v>
      </c>
      <c r="F19" s="26"/>
      <c r="G19" s="26"/>
      <c r="H19" s="6" t="s">
        <v>49</v>
      </c>
      <c r="I19" s="6">
        <f>SUM(I11:I18)</f>
        <v>21.268000000000001</v>
      </c>
      <c r="J19" s="6">
        <v>16.151</v>
      </c>
      <c r="K19" s="6">
        <v>110.81399999999999</v>
      </c>
    </row>
    <row r="20" spans="1:11" x14ac:dyDescent="0.25">
      <c r="A20" s="38" t="s">
        <v>19</v>
      </c>
      <c r="B20" s="26"/>
      <c r="C20" s="26"/>
      <c r="D20" s="2"/>
      <c r="E20" s="26"/>
      <c r="F20" s="26"/>
      <c r="G20" s="26"/>
      <c r="H20" s="26"/>
      <c r="I20" s="26"/>
      <c r="J20" s="26"/>
      <c r="K20" s="26"/>
    </row>
    <row r="21" spans="1:11" x14ac:dyDescent="0.25">
      <c r="A21" s="38"/>
      <c r="B21" s="26" t="s">
        <v>15</v>
      </c>
      <c r="C21" s="3">
        <v>400</v>
      </c>
      <c r="D21" s="2" t="s">
        <v>30</v>
      </c>
      <c r="E21" s="3">
        <v>180</v>
      </c>
      <c r="F21" s="26"/>
      <c r="G21" s="26"/>
      <c r="H21" s="3">
        <v>113</v>
      </c>
      <c r="I21" s="3">
        <v>6.08</v>
      </c>
      <c r="J21" s="3">
        <v>5.42</v>
      </c>
      <c r="K21" s="3">
        <v>10.07</v>
      </c>
    </row>
    <row r="22" spans="1:11" x14ac:dyDescent="0.25">
      <c r="A22" s="38"/>
      <c r="B22" s="26"/>
      <c r="C22" s="3">
        <v>458</v>
      </c>
      <c r="D22" s="2" t="s">
        <v>50</v>
      </c>
      <c r="E22" s="3">
        <v>60</v>
      </c>
      <c r="F22" s="26"/>
      <c r="G22" s="26"/>
      <c r="H22" s="3">
        <v>202</v>
      </c>
      <c r="I22" s="3">
        <v>9.2200000000000006</v>
      </c>
      <c r="J22" s="29" t="s">
        <v>51</v>
      </c>
      <c r="K22" s="3">
        <v>29.18</v>
      </c>
    </row>
    <row r="23" spans="1:11" x14ac:dyDescent="0.25">
      <c r="A23" s="38"/>
      <c r="B23" s="26"/>
      <c r="C23" s="3"/>
      <c r="D23" s="26"/>
      <c r="E23" s="6">
        <f>SUM(E21:E22)</f>
        <v>240</v>
      </c>
      <c r="F23" s="26"/>
      <c r="G23" s="26"/>
      <c r="H23" s="6">
        <v>315</v>
      </c>
      <c r="I23" s="6">
        <f t="shared" ref="I23:K23" si="0">SUM(I21:I22)</f>
        <v>15.3</v>
      </c>
      <c r="J23" s="6">
        <v>10.9</v>
      </c>
      <c r="K23" s="6">
        <f t="shared" si="0"/>
        <v>39.25</v>
      </c>
    </row>
    <row r="24" spans="1:11" x14ac:dyDescent="0.25">
      <c r="A24" s="38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38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38"/>
      <c r="B26" s="26" t="s">
        <v>14</v>
      </c>
      <c r="C26" s="3">
        <v>344</v>
      </c>
      <c r="D26" s="2" t="s">
        <v>59</v>
      </c>
      <c r="E26" s="3">
        <v>220</v>
      </c>
      <c r="F26" s="26"/>
      <c r="G26" s="26"/>
      <c r="H26" s="3" t="s">
        <v>60</v>
      </c>
      <c r="I26" s="3">
        <v>3.2</v>
      </c>
      <c r="J26" s="3">
        <v>15.11</v>
      </c>
      <c r="K26" s="3">
        <v>18.12</v>
      </c>
    </row>
    <row r="27" spans="1:11" x14ac:dyDescent="0.25">
      <c r="A27" s="38"/>
      <c r="B27" s="26"/>
      <c r="C27" s="3">
        <v>238</v>
      </c>
      <c r="D27" s="2" t="s">
        <v>44</v>
      </c>
      <c r="E27" s="3">
        <v>35</v>
      </c>
      <c r="F27" s="26"/>
      <c r="G27" s="26"/>
      <c r="H27" s="3">
        <v>63</v>
      </c>
      <c r="I27" s="3">
        <v>5.0999999999999996</v>
      </c>
      <c r="J27" s="3">
        <v>4.5999999999999996</v>
      </c>
      <c r="K27" s="3">
        <v>0.3</v>
      </c>
    </row>
    <row r="28" spans="1:11" x14ac:dyDescent="0.25">
      <c r="A28" s="38"/>
      <c r="B28" s="26"/>
      <c r="C28" s="3">
        <v>392</v>
      </c>
      <c r="D28" s="2" t="s">
        <v>58</v>
      </c>
      <c r="E28" s="3">
        <v>180</v>
      </c>
      <c r="F28" s="26"/>
      <c r="G28" s="26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38"/>
      <c r="B29" s="26" t="s">
        <v>15</v>
      </c>
      <c r="C29" s="3">
        <v>239</v>
      </c>
      <c r="D29" s="2" t="s">
        <v>24</v>
      </c>
      <c r="E29" s="3">
        <v>25</v>
      </c>
      <c r="F29" s="26"/>
      <c r="G29" s="26"/>
      <c r="H29" s="3">
        <v>87</v>
      </c>
      <c r="I29" s="3">
        <v>3.3</v>
      </c>
      <c r="J29" s="3">
        <v>0.6</v>
      </c>
      <c r="K29" s="3">
        <v>16.7</v>
      </c>
    </row>
    <row r="30" spans="1:11" x14ac:dyDescent="0.25">
      <c r="A30" s="38"/>
      <c r="B30" s="26"/>
      <c r="C30" s="3"/>
      <c r="D30" s="2"/>
      <c r="E30" s="3"/>
      <c r="F30" s="26"/>
      <c r="G30" s="26"/>
      <c r="H30" s="3"/>
      <c r="I30" s="3"/>
      <c r="J30" s="3"/>
      <c r="K30" s="3"/>
    </row>
    <row r="31" spans="1:11" x14ac:dyDescent="0.25">
      <c r="A31" s="38" t="s">
        <v>25</v>
      </c>
      <c r="B31" s="26"/>
      <c r="C31" s="26"/>
      <c r="D31" s="26"/>
      <c r="E31" s="6">
        <v>275</v>
      </c>
      <c r="F31" s="26"/>
      <c r="G31" s="26"/>
      <c r="H31" s="6">
        <v>254.75</v>
      </c>
      <c r="I31" s="6">
        <v>14.86</v>
      </c>
      <c r="J31" s="6">
        <v>10.99</v>
      </c>
      <c r="K31" s="6">
        <v>31.5</v>
      </c>
    </row>
    <row r="32" spans="1:11" x14ac:dyDescent="0.25">
      <c r="A32" s="38" t="s">
        <v>28</v>
      </c>
      <c r="B32" s="26"/>
      <c r="C32" s="26"/>
      <c r="D32" s="26"/>
      <c r="E32" s="6">
        <f>E7+E9+E19+E23+E31</f>
        <v>1722</v>
      </c>
      <c r="F32" s="26"/>
      <c r="G32" s="26"/>
      <c r="H32" s="6">
        <v>1788.58</v>
      </c>
      <c r="I32" s="6">
        <f>I7+I9+I19+I23+I31</f>
        <v>62.957999999999998</v>
      </c>
      <c r="J32" s="6">
        <v>57.061</v>
      </c>
      <c r="K32" s="6">
        <f>K31+K23+K19+K9+K7</f>
        <v>250.024</v>
      </c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x14ac:dyDescent="0.25">
      <c r="A35" s="14"/>
      <c r="B35" s="15"/>
      <c r="C35" s="15"/>
      <c r="D35" s="15"/>
      <c r="E35" s="18"/>
      <c r="F35" s="15"/>
      <c r="G35" s="15"/>
      <c r="H35" s="18"/>
      <c r="I35" s="18"/>
      <c r="J35" s="18"/>
      <c r="K35" s="18"/>
    </row>
    <row r="36" spans="1:11" s="9" customFormat="1" x14ac:dyDescent="0.25">
      <c r="A36" s="14"/>
      <c r="B36" s="14"/>
      <c r="C36" s="14"/>
      <c r="D36" s="14"/>
      <c r="E36" s="19"/>
      <c r="F36" s="14"/>
      <c r="G36" s="14"/>
      <c r="H36" s="14"/>
      <c r="I36" s="14"/>
      <c r="J36" s="14"/>
      <c r="K36" s="14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4" workbookViewId="0">
      <selection activeCell="E7" sqref="E7"/>
    </sheetView>
  </sheetViews>
  <sheetFormatPr defaultRowHeight="15" x14ac:dyDescent="0.25"/>
  <cols>
    <col min="4" max="4" width="25.7109375" customWidth="1"/>
    <col min="11" max="11" width="16.5703125" customWidth="1"/>
  </cols>
  <sheetData>
    <row r="1" spans="1:11" x14ac:dyDescent="0.25">
      <c r="A1" s="37" t="s">
        <v>0</v>
      </c>
      <c r="B1" s="39" t="s">
        <v>32</v>
      </c>
      <c r="C1" s="39"/>
      <c r="D1" s="39"/>
      <c r="E1" s="37" t="s">
        <v>1</v>
      </c>
      <c r="F1" s="37"/>
      <c r="G1" s="39"/>
      <c r="H1" s="39"/>
      <c r="I1" s="39"/>
      <c r="J1" s="24" t="s">
        <v>2</v>
      </c>
      <c r="K1" s="37">
        <v>18</v>
      </c>
    </row>
    <row r="2" spans="1:1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30" x14ac:dyDescent="0.25">
      <c r="A3" s="37" t="s">
        <v>22</v>
      </c>
      <c r="B3" s="26"/>
      <c r="C3" s="3">
        <v>90</v>
      </c>
      <c r="D3" s="2" t="s">
        <v>34</v>
      </c>
      <c r="E3" s="10">
        <v>180</v>
      </c>
      <c r="F3" s="26"/>
      <c r="G3" s="26"/>
      <c r="H3" s="7">
        <v>193</v>
      </c>
      <c r="I3" s="7">
        <v>5.39</v>
      </c>
      <c r="J3" s="7">
        <v>7</v>
      </c>
      <c r="K3" s="7">
        <v>27.05</v>
      </c>
    </row>
    <row r="4" spans="1:11" ht="75" x14ac:dyDescent="0.25">
      <c r="A4" s="37"/>
      <c r="B4" s="2" t="s">
        <v>14</v>
      </c>
      <c r="C4" s="13">
        <v>398</v>
      </c>
      <c r="D4" s="21" t="s">
        <v>31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37"/>
      <c r="B5" s="26" t="s">
        <v>15</v>
      </c>
      <c r="C5" s="13">
        <v>3</v>
      </c>
      <c r="D5" s="22" t="s">
        <v>35</v>
      </c>
      <c r="E5" s="3">
        <v>37</v>
      </c>
      <c r="F5" s="26"/>
      <c r="G5" s="26"/>
      <c r="H5" s="3">
        <v>160.5</v>
      </c>
      <c r="I5" s="3">
        <v>2.89</v>
      </c>
      <c r="J5" s="3" t="s">
        <v>46</v>
      </c>
      <c r="K5" s="3">
        <v>17.25</v>
      </c>
    </row>
    <row r="6" spans="1:11" x14ac:dyDescent="0.25">
      <c r="A6" s="37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37" t="s">
        <v>27</v>
      </c>
      <c r="B7" s="26"/>
      <c r="C7" s="3"/>
      <c r="D7" s="26"/>
      <c r="E7" s="5">
        <f>SUM(E3:E6)</f>
        <v>397</v>
      </c>
      <c r="F7" s="26"/>
      <c r="G7" s="26"/>
      <c r="H7" s="5">
        <f>SUM(H3:H6)</f>
        <v>444.5</v>
      </c>
      <c r="I7" s="12">
        <f>SUM(I3:I6)</f>
        <v>11.13</v>
      </c>
      <c r="J7" s="12">
        <v>18.52</v>
      </c>
      <c r="K7" s="5">
        <f>SUM(K3:K6)</f>
        <v>58.66</v>
      </c>
    </row>
    <row r="8" spans="1:11" x14ac:dyDescent="0.25">
      <c r="A8" s="37" t="s">
        <v>21</v>
      </c>
      <c r="B8" s="27"/>
      <c r="C8" s="3">
        <v>368</v>
      </c>
      <c r="D8" s="2" t="s">
        <v>47</v>
      </c>
      <c r="E8" s="3">
        <v>100</v>
      </c>
      <c r="F8" s="28"/>
      <c r="G8" s="28"/>
      <c r="H8" s="3">
        <v>95</v>
      </c>
      <c r="I8" s="3">
        <v>1.5</v>
      </c>
      <c r="J8" s="3">
        <v>0.5</v>
      </c>
      <c r="K8" s="20">
        <v>21</v>
      </c>
    </row>
    <row r="9" spans="1:11" x14ac:dyDescent="0.25">
      <c r="A9" s="37" t="s">
        <v>29</v>
      </c>
      <c r="B9" s="26"/>
      <c r="C9" s="26"/>
      <c r="D9" s="2"/>
      <c r="E9" s="5">
        <f>SUM(E8)</f>
        <v>100</v>
      </c>
      <c r="F9" s="26"/>
      <c r="G9" s="26"/>
      <c r="H9" s="5">
        <f>SUM(H8)</f>
        <v>95</v>
      </c>
      <c r="I9" s="5">
        <f>SUM(I8)</f>
        <v>1.5</v>
      </c>
      <c r="J9" s="5">
        <f>SUM(J8)</f>
        <v>0.5</v>
      </c>
      <c r="K9" s="5">
        <f>SUM(K8)</f>
        <v>21</v>
      </c>
    </row>
    <row r="10" spans="1:11" x14ac:dyDescent="0.25">
      <c r="A10" s="37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37" t="s">
        <v>20</v>
      </c>
      <c r="B11" s="26"/>
      <c r="C11" s="3"/>
      <c r="D11" s="2"/>
      <c r="E11" s="3"/>
      <c r="F11" s="26"/>
      <c r="G11" s="26"/>
      <c r="H11" s="3"/>
      <c r="I11" s="3"/>
      <c r="J11" s="29"/>
      <c r="K11" s="29"/>
    </row>
    <row r="12" spans="1:11" ht="30" x14ac:dyDescent="0.25">
      <c r="A12" s="37"/>
      <c r="B12" s="26" t="s">
        <v>16</v>
      </c>
      <c r="C12" s="3">
        <v>81</v>
      </c>
      <c r="D12" s="2" t="s">
        <v>36</v>
      </c>
      <c r="E12" s="3">
        <v>250</v>
      </c>
      <c r="F12" s="26"/>
      <c r="G12" s="26"/>
      <c r="H12" s="3">
        <v>135</v>
      </c>
      <c r="I12" s="3">
        <v>5.49</v>
      </c>
      <c r="J12" s="3">
        <v>5.27</v>
      </c>
      <c r="K12" s="3">
        <v>16.32</v>
      </c>
    </row>
    <row r="13" spans="1:11" ht="30" x14ac:dyDescent="0.25">
      <c r="A13" s="37"/>
      <c r="B13" s="26"/>
      <c r="C13" s="3">
        <v>115</v>
      </c>
      <c r="D13" s="2" t="s">
        <v>37</v>
      </c>
      <c r="E13" s="3">
        <v>20</v>
      </c>
      <c r="F13" s="26"/>
      <c r="G13" s="26"/>
      <c r="H13" s="3">
        <v>73.64</v>
      </c>
      <c r="I13" s="3">
        <v>2.488</v>
      </c>
      <c r="J13" s="3">
        <v>0.316</v>
      </c>
      <c r="K13" s="3">
        <v>15.214</v>
      </c>
    </row>
    <row r="14" spans="1:11" ht="30" x14ac:dyDescent="0.25">
      <c r="A14" s="37"/>
      <c r="B14" s="26"/>
      <c r="C14" s="3">
        <v>11</v>
      </c>
      <c r="D14" s="2" t="s">
        <v>38</v>
      </c>
      <c r="E14" s="3">
        <v>60</v>
      </c>
      <c r="F14" s="26"/>
      <c r="G14" s="26"/>
      <c r="H14" s="3">
        <v>15</v>
      </c>
      <c r="I14" s="3">
        <v>0.38</v>
      </c>
      <c r="J14" s="3">
        <v>2.5000000000000001E-2</v>
      </c>
      <c r="K14" s="3">
        <v>3.48</v>
      </c>
    </row>
    <row r="15" spans="1:11" x14ac:dyDescent="0.25">
      <c r="A15" s="37"/>
      <c r="B15" s="26" t="s">
        <v>17</v>
      </c>
      <c r="C15" s="35">
        <v>301</v>
      </c>
      <c r="D15" s="36" t="s">
        <v>39</v>
      </c>
      <c r="E15" s="28">
        <v>105</v>
      </c>
      <c r="F15" s="28"/>
      <c r="G15" s="28"/>
      <c r="H15" s="28">
        <v>96.69</v>
      </c>
      <c r="I15" s="28">
        <v>7.72</v>
      </c>
      <c r="J15" s="28">
        <v>6.38</v>
      </c>
      <c r="K15" s="28">
        <v>2.06</v>
      </c>
    </row>
    <row r="16" spans="1:11" x14ac:dyDescent="0.25">
      <c r="A16" s="37"/>
      <c r="B16" s="26"/>
      <c r="C16" s="35">
        <v>315</v>
      </c>
      <c r="D16" s="36" t="s">
        <v>40</v>
      </c>
      <c r="E16" s="28">
        <v>120</v>
      </c>
      <c r="F16" s="28"/>
      <c r="G16" s="28"/>
      <c r="H16" s="28">
        <v>163</v>
      </c>
      <c r="I16" s="28">
        <v>2.88</v>
      </c>
      <c r="J16" s="28">
        <v>3.46</v>
      </c>
      <c r="K16" s="28">
        <v>30.03</v>
      </c>
    </row>
    <row r="17" spans="1:11" x14ac:dyDescent="0.25">
      <c r="A17" s="37"/>
      <c r="B17" s="26" t="s">
        <v>15</v>
      </c>
      <c r="C17" s="3">
        <v>378</v>
      </c>
      <c r="D17" s="2" t="s">
        <v>48</v>
      </c>
      <c r="E17" s="3">
        <v>200</v>
      </c>
      <c r="F17" s="26"/>
      <c r="G17" s="26"/>
      <c r="H17" s="3">
        <v>109</v>
      </c>
      <c r="I17" s="3">
        <v>0.13</v>
      </c>
      <c r="J17" s="3">
        <v>0.1</v>
      </c>
      <c r="K17" s="3">
        <v>27.01</v>
      </c>
    </row>
    <row r="18" spans="1:11" x14ac:dyDescent="0.25">
      <c r="A18" s="37"/>
      <c r="B18" s="26"/>
      <c r="C18" s="3">
        <v>239</v>
      </c>
      <c r="D18" s="2" t="s">
        <v>24</v>
      </c>
      <c r="E18" s="3">
        <v>25</v>
      </c>
      <c r="F18" s="26"/>
      <c r="G18" s="26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37" t="s">
        <v>26</v>
      </c>
      <c r="B19" s="26"/>
      <c r="C19" s="3"/>
      <c r="D19" s="2"/>
      <c r="E19" s="6">
        <f>SUM(E11:E18)</f>
        <v>780</v>
      </c>
      <c r="F19" s="26"/>
      <c r="G19" s="26"/>
      <c r="H19" s="6" t="s">
        <v>49</v>
      </c>
      <c r="I19" s="6">
        <f>SUM(I11:I18)</f>
        <v>22.387999999999998</v>
      </c>
      <c r="J19" s="6">
        <v>16.151</v>
      </c>
      <c r="K19" s="6">
        <v>110.81399999999999</v>
      </c>
    </row>
    <row r="20" spans="1:11" x14ac:dyDescent="0.25">
      <c r="A20" s="37" t="s">
        <v>19</v>
      </c>
      <c r="B20" s="26"/>
      <c r="C20" s="26"/>
      <c r="D20" s="2"/>
      <c r="E20" s="26"/>
      <c r="F20" s="26"/>
      <c r="G20" s="26"/>
      <c r="H20" s="26"/>
      <c r="I20" s="26"/>
      <c r="J20" s="26"/>
      <c r="K20" s="26"/>
    </row>
    <row r="21" spans="1:11" x14ac:dyDescent="0.25">
      <c r="A21" s="37"/>
      <c r="B21" s="26" t="s">
        <v>15</v>
      </c>
      <c r="C21" s="3">
        <v>400</v>
      </c>
      <c r="D21" s="2" t="s">
        <v>30</v>
      </c>
      <c r="E21" s="3">
        <v>180</v>
      </c>
      <c r="F21" s="26"/>
      <c r="G21" s="26"/>
      <c r="H21" s="3">
        <v>113</v>
      </c>
      <c r="I21" s="3">
        <v>6.08</v>
      </c>
      <c r="J21" s="3">
        <v>5.42</v>
      </c>
      <c r="K21" s="3">
        <v>10.07</v>
      </c>
    </row>
    <row r="22" spans="1:11" x14ac:dyDescent="0.25">
      <c r="A22" s="37"/>
      <c r="B22" s="26"/>
      <c r="C22" s="3">
        <v>458</v>
      </c>
      <c r="D22" s="2" t="s">
        <v>50</v>
      </c>
      <c r="E22" s="3">
        <v>60</v>
      </c>
      <c r="F22" s="26"/>
      <c r="G22" s="26"/>
      <c r="H22" s="3">
        <v>202</v>
      </c>
      <c r="I22" s="3">
        <v>9.2200000000000006</v>
      </c>
      <c r="J22" s="29" t="s">
        <v>51</v>
      </c>
      <c r="K22" s="3">
        <v>29.18</v>
      </c>
    </row>
    <row r="23" spans="1:11" x14ac:dyDescent="0.25">
      <c r="A23" s="37"/>
      <c r="B23" s="26"/>
      <c r="C23" s="3"/>
      <c r="D23" s="26"/>
      <c r="E23" s="6">
        <f>SUM(E21:E22)</f>
        <v>240</v>
      </c>
      <c r="F23" s="26"/>
      <c r="G23" s="26"/>
      <c r="H23" s="6">
        <v>315</v>
      </c>
      <c r="I23" s="6">
        <f t="shared" ref="I23:K23" si="0">SUM(I21:I22)</f>
        <v>15.3</v>
      </c>
      <c r="J23" s="6">
        <v>10.9</v>
      </c>
      <c r="K23" s="6">
        <f t="shared" si="0"/>
        <v>39.25</v>
      </c>
    </row>
    <row r="24" spans="1:11" x14ac:dyDescent="0.25">
      <c r="A24" s="37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37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37"/>
      <c r="B26" s="26" t="s">
        <v>14</v>
      </c>
      <c r="C26" s="3">
        <v>344</v>
      </c>
      <c r="D26" s="2" t="s">
        <v>43</v>
      </c>
      <c r="E26" s="3">
        <v>220</v>
      </c>
      <c r="F26" s="26"/>
      <c r="G26" s="26"/>
      <c r="H26" s="3">
        <v>188.98</v>
      </c>
      <c r="I26" s="3">
        <v>3.95</v>
      </c>
      <c r="J26" s="3">
        <v>8.91</v>
      </c>
      <c r="K26" s="3">
        <v>23.23</v>
      </c>
    </row>
    <row r="27" spans="1:11" x14ac:dyDescent="0.25">
      <c r="A27" s="37"/>
      <c r="B27" s="26"/>
      <c r="C27" s="3">
        <v>238</v>
      </c>
      <c r="D27" s="2" t="s">
        <v>44</v>
      </c>
      <c r="E27" s="3">
        <v>70</v>
      </c>
      <c r="F27" s="26"/>
      <c r="G27" s="26"/>
      <c r="H27" s="3">
        <v>78.75</v>
      </c>
      <c r="I27" s="3">
        <v>8.89</v>
      </c>
      <c r="J27" s="3">
        <v>8.0500000000000007</v>
      </c>
      <c r="K27" s="3">
        <v>0.49</v>
      </c>
    </row>
    <row r="28" spans="1:11" x14ac:dyDescent="0.25">
      <c r="A28" s="37"/>
      <c r="B28" s="26"/>
      <c r="C28" s="3">
        <v>392</v>
      </c>
      <c r="D28" s="2" t="s">
        <v>45</v>
      </c>
      <c r="E28" s="3">
        <v>180</v>
      </c>
      <c r="F28" s="26"/>
      <c r="G28" s="26"/>
      <c r="H28" s="3">
        <v>89</v>
      </c>
      <c r="I28" s="3">
        <v>2.67</v>
      </c>
      <c r="J28" s="3">
        <v>2.34</v>
      </c>
      <c r="K28" s="3">
        <v>14.31</v>
      </c>
    </row>
    <row r="29" spans="1:11" x14ac:dyDescent="0.25">
      <c r="A29" s="37"/>
      <c r="B29" s="26" t="s">
        <v>15</v>
      </c>
      <c r="C29" s="3">
        <v>239</v>
      </c>
      <c r="D29" s="2" t="s">
        <v>24</v>
      </c>
      <c r="E29" s="3">
        <v>25</v>
      </c>
      <c r="F29" s="26"/>
      <c r="G29" s="26"/>
      <c r="H29" s="3">
        <v>87</v>
      </c>
      <c r="I29" s="3">
        <v>3.3</v>
      </c>
      <c r="J29" s="3">
        <v>0.6</v>
      </c>
      <c r="K29" s="3">
        <v>16.7</v>
      </c>
    </row>
    <row r="30" spans="1:11" x14ac:dyDescent="0.25">
      <c r="A30" s="37"/>
      <c r="B30" s="26"/>
      <c r="C30" s="3"/>
      <c r="D30" s="2"/>
      <c r="E30" s="3"/>
      <c r="F30" s="26"/>
      <c r="G30" s="26"/>
      <c r="H30" s="3"/>
      <c r="I30" s="3"/>
      <c r="J30" s="3"/>
      <c r="K30" s="3"/>
    </row>
    <row r="31" spans="1:11" x14ac:dyDescent="0.25">
      <c r="A31" s="37" t="s">
        <v>25</v>
      </c>
      <c r="B31" s="26"/>
      <c r="C31" s="26"/>
      <c r="D31" s="26"/>
      <c r="E31" s="6">
        <v>275</v>
      </c>
      <c r="F31" s="26"/>
      <c r="G31" s="26"/>
      <c r="H31" s="6">
        <v>254.75</v>
      </c>
      <c r="I31" s="6">
        <v>14.86</v>
      </c>
      <c r="J31" s="6">
        <v>10.99</v>
      </c>
      <c r="K31" s="6">
        <v>31.5</v>
      </c>
    </row>
    <row r="32" spans="1:11" x14ac:dyDescent="0.25">
      <c r="A32" s="37" t="s">
        <v>28</v>
      </c>
      <c r="B32" s="26"/>
      <c r="C32" s="26"/>
      <c r="D32" s="26"/>
      <c r="E32" s="6">
        <f>E7+E9+E19+E23+E31</f>
        <v>1792</v>
      </c>
      <c r="F32" s="26"/>
      <c r="G32" s="26"/>
      <c r="H32" s="6">
        <v>1788.58</v>
      </c>
      <c r="I32" s="6">
        <f>I7+I9+I19+I23+I31</f>
        <v>65.177999999999997</v>
      </c>
      <c r="J32" s="6">
        <v>57.061</v>
      </c>
      <c r="K32" s="6">
        <f>K31+K23+K19+K9+K7</f>
        <v>261.22399999999999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6" sqref="J36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3" sqref="M33"/>
    </sheetView>
  </sheetViews>
  <sheetFormatPr defaultRowHeight="15" x14ac:dyDescent="0.25"/>
  <sheetData>
    <row r="1" spans="1:1" x14ac:dyDescent="0.25">
      <c r="A1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1-3 лет</vt:lpstr>
      <vt:lpstr>3-7 лет</vt:lpstr>
      <vt:lpstr>3-7 лет ОВЗ</vt:lpstr>
      <vt:lpstr>Диета №1</vt:lpstr>
      <vt:lpstr>Диета № 2</vt:lpstr>
      <vt:lpstr>Диета №3</vt:lpstr>
      <vt:lpstr>Диета №4</vt:lpstr>
      <vt:lpstr>Диета №5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2025-07-29T04:45:09Z</dcterms:modified>
</cp:coreProperties>
</file>