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6" r:id="rId2"/>
    <sheet name="3-7 лет ОВЗ" sheetId="1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7" l="1"/>
  <c r="E33" i="17"/>
  <c r="K25" i="17"/>
  <c r="I25" i="17"/>
  <c r="H25" i="17"/>
  <c r="E25" i="17"/>
  <c r="E19" i="17"/>
  <c r="K9" i="17"/>
  <c r="J9" i="17"/>
  <c r="I9" i="17"/>
  <c r="H9" i="17"/>
  <c r="E9" i="17"/>
  <c r="E7" i="17"/>
  <c r="K33" i="16" l="1"/>
  <c r="E33" i="16"/>
  <c r="K25" i="16"/>
  <c r="I25" i="16"/>
  <c r="H25" i="16"/>
  <c r="E25" i="16"/>
  <c r="E19" i="16"/>
  <c r="K9" i="16"/>
  <c r="J9" i="16"/>
  <c r="I9" i="16"/>
  <c r="H9" i="16"/>
  <c r="E9" i="16"/>
  <c r="E7" i="16"/>
  <c r="E32" i="9"/>
  <c r="E19" i="9"/>
  <c r="E7" i="9"/>
  <c r="K19" i="9"/>
  <c r="J19" i="9"/>
  <c r="I19" i="9"/>
  <c r="H19" i="9"/>
  <c r="J9" i="9" l="1"/>
  <c r="I9" i="9"/>
  <c r="E9" i="9"/>
  <c r="J7" i="9"/>
  <c r="I7" i="9"/>
  <c r="K24" i="9" l="1"/>
  <c r="J24" i="9"/>
  <c r="I24" i="9"/>
  <c r="E24" i="9"/>
  <c r="H24" i="9"/>
  <c r="J33" i="9" l="1"/>
  <c r="I33" i="9"/>
</calcChain>
</file>

<file path=xl/sharedStrings.xml><?xml version="1.0" encoding="utf-8"?>
<sst xmlns="http://schemas.openxmlformats.org/spreadsheetml/2006/main" count="169" uniqueCount="61">
  <si>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</si>
  <si>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</si>
  <si>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</si>
  <si>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</si>
  <si>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</si>
  <si>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</si>
  <si>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</si>
  <si>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</si>
  <si>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</si>
  <si>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</si>
  <si>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</si>
  <si>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</si>
  <si>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</si>
  <si>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</si>
  <si>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</si>
  <si>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</si>
  <si>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</si>
  <si>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</si>
  <si>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</si>
  <si>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</si>
  <si>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</si>
  <si>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</si>
  <si>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</si>
  <si>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</si>
  <si>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</si>
  <si>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</si>
  <si>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</si>
  <si>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</si>
  <si>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</si>
  <si>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</si>
  <si>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</si>
  <si>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Какао с молоком</t>
  </si>
  <si>
    <t>Бутерброд с маслом</t>
  </si>
  <si>
    <t>МБДОУ д/с № 306</t>
  </si>
  <si>
    <t>14.62</t>
  </si>
  <si>
    <t>итого за полдник</t>
  </si>
  <si>
    <t>Соус сметанный с томатом</t>
  </si>
  <si>
    <t>Вафли</t>
  </si>
  <si>
    <t>1,5</t>
  </si>
  <si>
    <t xml:space="preserve">Напитки </t>
  </si>
  <si>
    <t>Каша гречневая молочная жидкая</t>
  </si>
  <si>
    <t>Щи из свежей капусты с картофелем</t>
  </si>
  <si>
    <t>Фрикадельки из птицы</t>
  </si>
  <si>
    <t>Макароны отварные с маслом</t>
  </si>
  <si>
    <t>Салат из свеклы</t>
  </si>
  <si>
    <t>Компот из свежих яблок с лимоном</t>
  </si>
  <si>
    <t>Рыба запеченная в сметанном соусе</t>
  </si>
  <si>
    <t>11,81</t>
  </si>
  <si>
    <t>Пюре картофельное с морковью</t>
  </si>
  <si>
    <t>2,05</t>
  </si>
  <si>
    <t>1,24</t>
  </si>
  <si>
    <t>Чай с сахаром</t>
  </si>
  <si>
    <t>284, 03</t>
  </si>
  <si>
    <t>Щи из свежей капусты</t>
  </si>
  <si>
    <t>7,7</t>
  </si>
  <si>
    <t>Компот изсвежих яблок с лимоном</t>
  </si>
  <si>
    <t>1,43</t>
  </si>
  <si>
    <t>0.01</t>
  </si>
  <si>
    <t>Напиток шиповника</t>
  </si>
  <si>
    <t>Кефир</t>
  </si>
  <si>
    <t>Напитокиз плодов 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</si>
</sst>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7" workbookViewId="0">
      <selection activeCell="E36" sqref="E36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9" t="s">
        <v>0</v>
      </c>
      <c r="B1" s="42" t="s">
        <v>33</v>
      </c>
      <c r="C1" s="42"/>
      <c r="D1" s="42"/>
      <c r="E1" s="29" t="s">
        <v>1</v>
      </c>
      <c r="F1" s="29"/>
      <c r="G1" s="42"/>
      <c r="H1" s="42"/>
      <c r="I1" s="42"/>
      <c r="J1" s="31" t="s">
        <v>2</v>
      </c>
      <c r="K1" s="29">
        <v>17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30" x14ac:dyDescent="0.25">
      <c r="A3" s="29" t="s">
        <v>23</v>
      </c>
      <c r="B3" s="2" t="s">
        <v>14</v>
      </c>
      <c r="C3" s="3">
        <v>96</v>
      </c>
      <c r="D3" s="2" t="s">
        <v>40</v>
      </c>
      <c r="E3" s="3">
        <v>150</v>
      </c>
      <c r="F3" s="8"/>
      <c r="G3" s="8"/>
      <c r="H3" s="7">
        <v>212</v>
      </c>
      <c r="I3" s="7">
        <v>6.47</v>
      </c>
      <c r="J3" s="7">
        <v>7.02</v>
      </c>
      <c r="K3" s="7">
        <v>30.69</v>
      </c>
    </row>
    <row r="4" spans="1:11" ht="15.75" x14ac:dyDescent="0.25">
      <c r="A4" s="29"/>
      <c r="B4" s="25" t="s">
        <v>15</v>
      </c>
      <c r="C4" s="14">
        <v>397</v>
      </c>
      <c r="D4" s="23" t="s">
        <v>31</v>
      </c>
      <c r="E4" s="4">
        <v>150</v>
      </c>
      <c r="F4" s="8"/>
      <c r="G4" s="8"/>
      <c r="H4" s="7">
        <v>86</v>
      </c>
      <c r="I4" s="7">
        <v>2.17</v>
      </c>
      <c r="J4" s="7">
        <v>1.47</v>
      </c>
      <c r="K4" s="7">
        <v>15.6</v>
      </c>
    </row>
    <row r="5" spans="1:11" x14ac:dyDescent="0.25">
      <c r="A5" s="29"/>
      <c r="B5" s="25"/>
      <c r="C5" s="14">
        <v>1</v>
      </c>
      <c r="D5" s="24" t="s">
        <v>32</v>
      </c>
      <c r="E5" s="3">
        <v>35</v>
      </c>
      <c r="F5" s="8"/>
      <c r="G5" s="8"/>
      <c r="H5" s="3">
        <v>136</v>
      </c>
      <c r="I5" s="3">
        <v>2.4500000000000002</v>
      </c>
      <c r="J5" s="3">
        <v>7.55</v>
      </c>
      <c r="K5" s="3" t="s">
        <v>34</v>
      </c>
    </row>
    <row r="6" spans="1:11" x14ac:dyDescent="0.25">
      <c r="A6" s="29"/>
      <c r="B6" s="25"/>
      <c r="E6" s="3"/>
      <c r="F6" s="8"/>
      <c r="G6" s="8"/>
      <c r="H6" s="3"/>
      <c r="I6" s="3"/>
      <c r="J6" s="3"/>
      <c r="K6" s="3"/>
    </row>
    <row r="7" spans="1:11" x14ac:dyDescent="0.25">
      <c r="A7" s="29" t="s">
        <v>28</v>
      </c>
      <c r="B7" s="25"/>
      <c r="C7" s="3"/>
      <c r="D7" s="8"/>
      <c r="E7" s="5">
        <f>SUM(E3:E6)</f>
        <v>335</v>
      </c>
      <c r="F7" s="8"/>
      <c r="G7" s="8"/>
      <c r="H7" s="5">
        <v>434</v>
      </c>
      <c r="I7" s="13">
        <f>SUM(I3:I6)</f>
        <v>11.09</v>
      </c>
      <c r="J7" s="13">
        <f>SUM(J3:J6)</f>
        <v>16.04</v>
      </c>
      <c r="K7" s="5">
        <v>60.91</v>
      </c>
    </row>
    <row r="8" spans="1:11" x14ac:dyDescent="0.25">
      <c r="A8" s="29" t="s">
        <v>22</v>
      </c>
      <c r="B8" s="26"/>
      <c r="C8" s="3">
        <v>398</v>
      </c>
      <c r="D8" s="2" t="s">
        <v>60</v>
      </c>
      <c r="E8" s="3">
        <v>150</v>
      </c>
      <c r="F8" s="21"/>
      <c r="G8" s="21"/>
      <c r="H8" s="3">
        <v>61</v>
      </c>
      <c r="I8" s="3">
        <v>0.51</v>
      </c>
      <c r="J8" s="3">
        <v>0.21</v>
      </c>
      <c r="K8" s="22">
        <v>14.23</v>
      </c>
    </row>
    <row r="9" spans="1:11" x14ac:dyDescent="0.25">
      <c r="A9" s="29" t="s">
        <v>30</v>
      </c>
      <c r="B9" s="25"/>
      <c r="C9" s="8"/>
      <c r="D9" s="2"/>
      <c r="E9" s="5">
        <f>SUM(E8)</f>
        <v>150</v>
      </c>
      <c r="F9" s="8"/>
      <c r="G9" s="8"/>
      <c r="H9" s="5">
        <v>64</v>
      </c>
      <c r="I9" s="5">
        <f>SUM(I8)</f>
        <v>0.51</v>
      </c>
      <c r="J9" s="5">
        <f>SUM(J8)</f>
        <v>0.21</v>
      </c>
      <c r="K9" s="5">
        <v>15.15</v>
      </c>
    </row>
    <row r="10" spans="1:11" x14ac:dyDescent="0.25">
      <c r="A10" s="29"/>
      <c r="B10" s="25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29" t="s">
        <v>21</v>
      </c>
      <c r="B11" s="25" t="s">
        <v>17</v>
      </c>
      <c r="C11" s="3">
        <v>67</v>
      </c>
      <c r="D11" s="2" t="s">
        <v>41</v>
      </c>
      <c r="E11" s="3">
        <v>150</v>
      </c>
      <c r="F11" s="8"/>
      <c r="G11" s="8"/>
      <c r="H11" s="3">
        <v>51</v>
      </c>
      <c r="I11" s="3">
        <v>1.04</v>
      </c>
      <c r="J11" s="3">
        <v>2.93</v>
      </c>
      <c r="K11" s="3">
        <v>5.09</v>
      </c>
    </row>
    <row r="12" spans="1:11" x14ac:dyDescent="0.25">
      <c r="A12" s="29"/>
      <c r="B12" s="25" t="s">
        <v>18</v>
      </c>
      <c r="C12" s="3">
        <v>308</v>
      </c>
      <c r="D12" s="2" t="s">
        <v>42</v>
      </c>
      <c r="E12" s="3">
        <v>80</v>
      </c>
      <c r="F12" s="8"/>
      <c r="G12" s="8"/>
      <c r="H12" s="3">
        <v>122</v>
      </c>
      <c r="I12" s="3">
        <v>9.0299999999999994</v>
      </c>
      <c r="J12" s="3">
        <v>6.95</v>
      </c>
      <c r="K12" s="3">
        <v>5.85</v>
      </c>
    </row>
    <row r="13" spans="1:11" x14ac:dyDescent="0.25">
      <c r="A13" s="35"/>
      <c r="B13" s="25"/>
      <c r="C13" s="3">
        <v>33</v>
      </c>
      <c r="D13" s="2" t="s">
        <v>36</v>
      </c>
      <c r="E13" s="3">
        <v>15</v>
      </c>
      <c r="F13" s="8"/>
      <c r="G13" s="8"/>
      <c r="H13" s="3">
        <v>12</v>
      </c>
      <c r="I13" s="3">
        <v>0.27</v>
      </c>
      <c r="J13" s="3">
        <v>0.75</v>
      </c>
      <c r="K13" s="3">
        <v>1.06</v>
      </c>
    </row>
    <row r="14" spans="1:11" x14ac:dyDescent="0.25">
      <c r="A14" s="29"/>
      <c r="B14" s="25"/>
      <c r="C14" s="39">
        <v>205</v>
      </c>
      <c r="D14" s="38" t="s">
        <v>43</v>
      </c>
      <c r="E14" s="39">
        <v>130</v>
      </c>
      <c r="H14" s="39">
        <v>146</v>
      </c>
      <c r="I14" s="39">
        <v>4.78</v>
      </c>
      <c r="J14" s="39">
        <v>3.91</v>
      </c>
      <c r="K14" s="39">
        <v>22.92</v>
      </c>
    </row>
    <row r="15" spans="1:11" x14ac:dyDescent="0.25">
      <c r="A15" s="29"/>
      <c r="B15" s="25"/>
      <c r="C15" s="3">
        <v>33</v>
      </c>
      <c r="D15" s="2" t="s">
        <v>44</v>
      </c>
      <c r="E15" s="3">
        <v>40</v>
      </c>
      <c r="F15" s="8"/>
      <c r="G15" s="8"/>
      <c r="H15" s="3">
        <v>37</v>
      </c>
      <c r="I15" s="3">
        <v>0.56999999999999995</v>
      </c>
      <c r="J15" s="3">
        <v>2.44</v>
      </c>
      <c r="K15" s="3">
        <v>3.34</v>
      </c>
    </row>
    <row r="16" spans="1:11" x14ac:dyDescent="0.25">
      <c r="A16" s="29"/>
      <c r="B16" s="25"/>
      <c r="C16" s="3">
        <v>242</v>
      </c>
      <c r="D16" s="2" t="s">
        <v>45</v>
      </c>
      <c r="E16" s="3">
        <v>180</v>
      </c>
      <c r="F16" s="8"/>
      <c r="G16" s="8"/>
      <c r="H16" s="3">
        <v>93.7</v>
      </c>
      <c r="I16" s="3">
        <v>0.23</v>
      </c>
      <c r="J16" s="3">
        <v>0.23</v>
      </c>
      <c r="K16" s="3">
        <v>22.82</v>
      </c>
    </row>
    <row r="17" spans="1:11" x14ac:dyDescent="0.25">
      <c r="A17" s="29"/>
      <c r="B17" s="25"/>
      <c r="C17" s="3">
        <v>239</v>
      </c>
      <c r="D17" s="2" t="s">
        <v>24</v>
      </c>
      <c r="E17" s="3">
        <v>20</v>
      </c>
      <c r="F17" s="8"/>
      <c r="G17" s="8"/>
      <c r="H17" s="3">
        <v>47</v>
      </c>
      <c r="I17" s="3">
        <v>1.58</v>
      </c>
      <c r="J17" s="3">
        <v>0.2</v>
      </c>
      <c r="K17" s="3">
        <v>9.66</v>
      </c>
    </row>
    <row r="18" spans="1:11" x14ac:dyDescent="0.25">
      <c r="A18" s="29"/>
      <c r="B18" s="25"/>
      <c r="C18" s="3">
        <v>239</v>
      </c>
      <c r="D18" s="2" t="s">
        <v>25</v>
      </c>
      <c r="E18" s="3">
        <v>20</v>
      </c>
      <c r="F18" s="8"/>
      <c r="G18" s="8"/>
      <c r="H18" s="3">
        <v>70</v>
      </c>
      <c r="I18" s="3">
        <v>2.64</v>
      </c>
      <c r="J18" s="3">
        <v>0.48</v>
      </c>
      <c r="K18" s="3">
        <v>13.36</v>
      </c>
    </row>
    <row r="19" spans="1:11" x14ac:dyDescent="0.25">
      <c r="A19" s="29" t="s">
        <v>27</v>
      </c>
      <c r="B19" s="25"/>
      <c r="C19" s="3"/>
      <c r="D19" s="2"/>
      <c r="E19" s="6">
        <f>SUM(E11:E18)</f>
        <v>635</v>
      </c>
      <c r="F19" s="8"/>
      <c r="G19" s="8"/>
      <c r="H19" s="6">
        <f>SUM(H11:H18)</f>
        <v>578.70000000000005</v>
      </c>
      <c r="I19" s="6">
        <f>SUM(I11:I18)</f>
        <v>20.14</v>
      </c>
      <c r="J19" s="6">
        <f>SUM(J11:J18)</f>
        <v>17.89</v>
      </c>
      <c r="K19" s="6">
        <f>SUM(K11:K18)</f>
        <v>84.100000000000009</v>
      </c>
    </row>
    <row r="20" spans="1:11" x14ac:dyDescent="0.25">
      <c r="B20" s="25"/>
    </row>
    <row r="21" spans="1:11" x14ac:dyDescent="0.25">
      <c r="A21" s="29" t="s">
        <v>20</v>
      </c>
      <c r="B21" s="25"/>
      <c r="C21" s="8"/>
      <c r="D21" s="2"/>
      <c r="E21" s="8"/>
      <c r="F21" s="8"/>
      <c r="G21" s="8"/>
      <c r="H21" s="8"/>
      <c r="I21" s="8"/>
      <c r="J21" s="8"/>
      <c r="K21" s="8"/>
    </row>
    <row r="22" spans="1:11" x14ac:dyDescent="0.25">
      <c r="A22" s="29"/>
      <c r="B22" s="25" t="s">
        <v>15</v>
      </c>
      <c r="C22" s="3">
        <v>401</v>
      </c>
      <c r="D22" s="2" t="s">
        <v>59</v>
      </c>
      <c r="E22" s="3">
        <v>150</v>
      </c>
      <c r="F22" s="8"/>
      <c r="G22" s="8"/>
      <c r="H22" s="3">
        <v>75</v>
      </c>
      <c r="I22" s="3">
        <v>4.3499999999999996</v>
      </c>
      <c r="J22" s="3">
        <v>3.75</v>
      </c>
      <c r="K22" s="3">
        <v>6</v>
      </c>
    </row>
    <row r="23" spans="1:11" x14ac:dyDescent="0.25">
      <c r="A23" s="29"/>
      <c r="B23" s="25"/>
      <c r="C23" s="3">
        <v>607</v>
      </c>
      <c r="D23" s="2" t="s">
        <v>37</v>
      </c>
      <c r="E23" s="3">
        <v>20</v>
      </c>
      <c r="F23" s="8"/>
      <c r="G23" s="8"/>
      <c r="H23" s="3">
        <v>70</v>
      </c>
      <c r="I23" s="3">
        <v>2.8</v>
      </c>
      <c r="J23" s="3">
        <v>3.3</v>
      </c>
      <c r="K23" s="3">
        <v>77.3</v>
      </c>
    </row>
    <row r="24" spans="1:11" x14ac:dyDescent="0.25">
      <c r="A24" s="29"/>
      <c r="B24" s="25"/>
      <c r="C24" s="3"/>
      <c r="D24" s="8"/>
      <c r="E24" s="6">
        <f>SUM(E22:E23)</f>
        <v>170</v>
      </c>
      <c r="F24" s="8"/>
      <c r="G24" s="8"/>
      <c r="H24" s="6">
        <f t="shared" ref="H24:K24" si="0">SUM(H22:H23)</f>
        <v>145</v>
      </c>
      <c r="I24" s="6">
        <f t="shared" si="0"/>
        <v>7.1499999999999995</v>
      </c>
      <c r="J24" s="6">
        <f t="shared" si="0"/>
        <v>7.05</v>
      </c>
      <c r="K24" s="6">
        <f t="shared" si="0"/>
        <v>83.3</v>
      </c>
    </row>
    <row r="25" spans="1:11" x14ac:dyDescent="0.25">
      <c r="A25" s="29"/>
      <c r="B25" s="25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29" t="s">
        <v>19</v>
      </c>
      <c r="B26" s="25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2"/>
      <c r="B27" s="25" t="s">
        <v>14</v>
      </c>
      <c r="C27" s="3">
        <v>252</v>
      </c>
      <c r="D27" s="2" t="s">
        <v>46</v>
      </c>
      <c r="E27" s="3">
        <v>80</v>
      </c>
      <c r="F27" s="8"/>
      <c r="G27" s="8"/>
      <c r="H27" s="3">
        <v>147</v>
      </c>
      <c r="I27" s="3">
        <v>9.26</v>
      </c>
      <c r="J27" s="3">
        <v>6.95</v>
      </c>
      <c r="K27" s="33" t="s">
        <v>47</v>
      </c>
    </row>
    <row r="28" spans="1:11" x14ac:dyDescent="0.25">
      <c r="A28" s="29"/>
      <c r="C28" s="9">
        <v>322</v>
      </c>
      <c r="D28" s="26" t="s">
        <v>48</v>
      </c>
      <c r="E28" s="36">
        <v>65</v>
      </c>
      <c r="F28" s="36"/>
      <c r="G28" s="36"/>
      <c r="H28" s="36">
        <v>54.21</v>
      </c>
      <c r="I28" s="37" t="s">
        <v>50</v>
      </c>
      <c r="J28" s="37" t="s">
        <v>49</v>
      </c>
      <c r="K28" s="36">
        <v>7.81</v>
      </c>
    </row>
    <row r="29" spans="1:11" x14ac:dyDescent="0.25">
      <c r="A29" s="29"/>
      <c r="B29" s="25" t="s">
        <v>15</v>
      </c>
      <c r="C29" s="3">
        <v>392</v>
      </c>
      <c r="D29" s="2" t="s">
        <v>51</v>
      </c>
      <c r="E29" s="3">
        <v>150</v>
      </c>
      <c r="F29" s="8"/>
      <c r="G29" s="8"/>
      <c r="H29" s="3">
        <v>28</v>
      </c>
      <c r="I29" s="3">
        <v>0.04</v>
      </c>
      <c r="J29" s="3">
        <v>0.01</v>
      </c>
      <c r="K29" s="3">
        <v>6.99</v>
      </c>
    </row>
    <row r="30" spans="1:11" x14ac:dyDescent="0.25">
      <c r="A30" s="29"/>
      <c r="B30" s="8"/>
      <c r="C30" s="3">
        <v>239</v>
      </c>
      <c r="D30" s="26" t="s">
        <v>25</v>
      </c>
      <c r="E30" s="9">
        <v>20</v>
      </c>
      <c r="F30" s="9"/>
      <c r="G30" s="9"/>
      <c r="H30" s="9">
        <v>70</v>
      </c>
      <c r="I30" s="3">
        <v>2.64</v>
      </c>
      <c r="J30" s="3">
        <v>0.48</v>
      </c>
      <c r="K30" s="3">
        <v>13.36</v>
      </c>
    </row>
    <row r="31" spans="1:11" x14ac:dyDescent="0.25">
      <c r="A31" s="29"/>
      <c r="B31" s="8"/>
      <c r="C31" s="3"/>
      <c r="D31" s="2"/>
      <c r="E31" s="3"/>
      <c r="F31" s="8"/>
      <c r="G31" s="8"/>
      <c r="H31" s="3"/>
      <c r="I31" s="8"/>
      <c r="J31" s="8"/>
      <c r="K31" s="8"/>
    </row>
    <row r="32" spans="1:11" x14ac:dyDescent="0.25">
      <c r="A32" s="29" t="s">
        <v>26</v>
      </c>
      <c r="B32" s="8"/>
      <c r="C32" s="8"/>
      <c r="D32" s="8"/>
      <c r="E32" s="6">
        <f>SUM(E27:E31)</f>
        <v>315</v>
      </c>
      <c r="F32" s="8"/>
      <c r="G32" s="8"/>
      <c r="H32" s="6">
        <v>299.20999999999998</v>
      </c>
      <c r="I32" s="6">
        <v>13.28</v>
      </c>
      <c r="J32" s="6">
        <v>9.49</v>
      </c>
      <c r="K32" s="6">
        <v>39.97</v>
      </c>
    </row>
    <row r="33" spans="1:11" x14ac:dyDescent="0.25">
      <c r="A33" s="29" t="s">
        <v>29</v>
      </c>
      <c r="B33" s="8"/>
      <c r="C33" s="8"/>
      <c r="D33" s="8"/>
      <c r="E33" s="6">
        <v>1400</v>
      </c>
      <c r="F33" s="8"/>
      <c r="G33" s="8"/>
      <c r="H33" s="6">
        <v>1526.51</v>
      </c>
      <c r="I33" s="6">
        <f>I7+I9+I19+I24+I32</f>
        <v>52.17</v>
      </c>
      <c r="J33" s="6">
        <f>J32+J24+J19+J9+J7</f>
        <v>50.68</v>
      </c>
      <c r="K33" s="6" t="s">
        <v>52</v>
      </c>
    </row>
    <row r="34" spans="1:11" x14ac:dyDescent="0.25">
      <c r="A34" s="25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16"/>
      <c r="C35" s="17"/>
      <c r="D35" s="18"/>
      <c r="E35" s="17"/>
      <c r="F35" s="16"/>
      <c r="G35" s="16"/>
      <c r="H35" s="17"/>
      <c r="I35" s="17"/>
      <c r="J35" s="17"/>
      <c r="K35" s="17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x14ac:dyDescent="0.25">
      <c r="A37" s="15"/>
      <c r="B37" s="16"/>
      <c r="C37" s="16"/>
      <c r="D37" s="16"/>
      <c r="E37" s="19"/>
      <c r="F37" s="16"/>
      <c r="G37" s="16"/>
      <c r="H37" s="19"/>
      <c r="I37" s="19"/>
      <c r="J37" s="19"/>
      <c r="K37" s="19"/>
    </row>
    <row r="38" spans="1:11" s="10" customFormat="1" x14ac:dyDescent="0.25">
      <c r="A38" s="15"/>
      <c r="B38" s="15"/>
      <c r="C38" s="15"/>
      <c r="D38" s="15"/>
      <c r="E38" s="20"/>
      <c r="F38" s="15"/>
      <c r="G38" s="15"/>
      <c r="H38" s="15"/>
      <c r="I38" s="15"/>
      <c r="J38" s="15"/>
      <c r="K38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K34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0" t="s">
        <v>0</v>
      </c>
      <c r="B1" s="42" t="s">
        <v>33</v>
      </c>
      <c r="C1" s="42"/>
      <c r="D1" s="42"/>
      <c r="E1" s="30" t="s">
        <v>1</v>
      </c>
      <c r="F1" s="30"/>
      <c r="G1" s="42"/>
      <c r="H1" s="42"/>
      <c r="I1" s="42"/>
      <c r="J1" s="31" t="s">
        <v>2</v>
      </c>
      <c r="K1" s="30">
        <v>17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0" t="s">
        <v>23</v>
      </c>
      <c r="B3" s="25"/>
      <c r="C3" s="3">
        <v>96</v>
      </c>
      <c r="D3" s="2" t="s">
        <v>40</v>
      </c>
      <c r="E3" s="11">
        <v>180</v>
      </c>
      <c r="F3" s="25"/>
      <c r="G3" s="25"/>
      <c r="H3" s="7">
        <v>178</v>
      </c>
      <c r="I3" s="7">
        <v>6.47</v>
      </c>
      <c r="J3" s="7">
        <v>7.02</v>
      </c>
      <c r="K3" s="7">
        <v>30.69</v>
      </c>
    </row>
    <row r="4" spans="1:11" ht="30" x14ac:dyDescent="0.25">
      <c r="A4" s="30"/>
      <c r="B4" s="2" t="s">
        <v>14</v>
      </c>
      <c r="C4" s="14">
        <v>397</v>
      </c>
      <c r="D4" s="23" t="s">
        <v>31</v>
      </c>
      <c r="E4" s="12">
        <v>180</v>
      </c>
      <c r="F4" s="8"/>
      <c r="G4" s="8"/>
      <c r="H4" s="7">
        <v>104</v>
      </c>
      <c r="I4" s="7">
        <v>2.63</v>
      </c>
      <c r="J4" s="7">
        <v>1.83</v>
      </c>
      <c r="K4" s="7">
        <v>18.899999999999999</v>
      </c>
    </row>
    <row r="5" spans="1:11" x14ac:dyDescent="0.25">
      <c r="A5" s="30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0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0" t="s">
        <v>28</v>
      </c>
      <c r="B7" s="25"/>
      <c r="C7" s="3"/>
      <c r="D7" s="8"/>
      <c r="E7" s="5">
        <f>SUM(E3:E6)</f>
        <v>397</v>
      </c>
      <c r="F7" s="8"/>
      <c r="G7" s="8"/>
      <c r="H7" s="5">
        <v>434</v>
      </c>
      <c r="I7" s="13">
        <v>10.95</v>
      </c>
      <c r="J7" s="13">
        <v>16.63</v>
      </c>
      <c r="K7" s="5">
        <v>61.9</v>
      </c>
    </row>
    <row r="8" spans="1:11" x14ac:dyDescent="0.25">
      <c r="A8" s="30" t="s">
        <v>22</v>
      </c>
      <c r="B8" s="26"/>
      <c r="C8" s="3">
        <v>399</v>
      </c>
      <c r="D8" s="2" t="s">
        <v>58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30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30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30" t="s">
        <v>21</v>
      </c>
      <c r="B11" s="25" t="s">
        <v>17</v>
      </c>
      <c r="C11" s="3">
        <v>67</v>
      </c>
      <c r="D11" s="2" t="s">
        <v>53</v>
      </c>
      <c r="E11" s="3">
        <v>180</v>
      </c>
      <c r="F11" s="8"/>
      <c r="G11" s="8"/>
      <c r="H11" s="3">
        <v>61</v>
      </c>
      <c r="I11" s="3">
        <v>1.25</v>
      </c>
      <c r="J11" s="3">
        <v>3.52</v>
      </c>
      <c r="K11" s="3">
        <v>6.1</v>
      </c>
    </row>
    <row r="12" spans="1:11" x14ac:dyDescent="0.25">
      <c r="A12" s="30"/>
      <c r="B12" s="25" t="s">
        <v>18</v>
      </c>
      <c r="C12" s="3">
        <v>308</v>
      </c>
      <c r="D12" s="2" t="s">
        <v>42</v>
      </c>
      <c r="E12" s="3">
        <v>80</v>
      </c>
      <c r="F12" s="8"/>
      <c r="G12" s="8"/>
      <c r="H12" s="3">
        <v>163</v>
      </c>
      <c r="I12" s="3">
        <v>12.1</v>
      </c>
      <c r="J12" s="3">
        <v>9.3000000000000007</v>
      </c>
      <c r="K12" s="33" t="s">
        <v>54</v>
      </c>
    </row>
    <row r="13" spans="1:11" x14ac:dyDescent="0.25">
      <c r="A13" s="35"/>
      <c r="B13" s="27"/>
      <c r="C13" s="3">
        <v>355</v>
      </c>
      <c r="D13" s="2" t="s">
        <v>36</v>
      </c>
      <c r="E13" s="3">
        <v>30</v>
      </c>
      <c r="F13" s="8"/>
      <c r="G13" s="8"/>
      <c r="H13" s="3">
        <v>24</v>
      </c>
      <c r="I13" s="3">
        <v>0.53</v>
      </c>
      <c r="J13" s="34" t="s">
        <v>38</v>
      </c>
      <c r="K13" s="3">
        <v>2.11</v>
      </c>
    </row>
    <row r="14" spans="1:11" x14ac:dyDescent="0.25">
      <c r="A14" s="30"/>
      <c r="C14" s="39">
        <v>205</v>
      </c>
      <c r="D14" s="38" t="s">
        <v>43</v>
      </c>
      <c r="E14" s="39">
        <v>150</v>
      </c>
      <c r="H14" s="39">
        <v>168</v>
      </c>
      <c r="I14" s="39">
        <v>5.51</v>
      </c>
      <c r="J14" s="40">
        <v>4.51</v>
      </c>
      <c r="K14" s="40">
        <v>26.44</v>
      </c>
    </row>
    <row r="15" spans="1:11" x14ac:dyDescent="0.25">
      <c r="A15" s="32"/>
      <c r="B15" s="25" t="s">
        <v>16</v>
      </c>
      <c r="C15" s="3">
        <v>51</v>
      </c>
      <c r="D15" s="2" t="s">
        <v>44</v>
      </c>
      <c r="E15" s="3">
        <v>60</v>
      </c>
      <c r="F15" s="21"/>
      <c r="G15" s="21"/>
      <c r="H15" s="3">
        <v>56</v>
      </c>
      <c r="I15" s="3">
        <v>0.56999999999999995</v>
      </c>
      <c r="J15" s="3">
        <v>2.44</v>
      </c>
      <c r="K15" s="3">
        <v>3.34</v>
      </c>
    </row>
    <row r="16" spans="1:11" x14ac:dyDescent="0.25">
      <c r="A16" s="30"/>
      <c r="B16" s="25" t="s">
        <v>39</v>
      </c>
      <c r="C16" s="39">
        <v>242</v>
      </c>
      <c r="D16" s="38" t="s">
        <v>55</v>
      </c>
      <c r="E16" s="39">
        <v>200</v>
      </c>
      <c r="F16" s="9"/>
      <c r="G16" s="9"/>
      <c r="H16" s="39">
        <v>103</v>
      </c>
      <c r="I16" s="39">
        <v>0.3</v>
      </c>
      <c r="J16" s="9">
        <v>0.2</v>
      </c>
      <c r="K16" s="39">
        <v>25.1</v>
      </c>
    </row>
    <row r="17" spans="1:11" x14ac:dyDescent="0.25">
      <c r="A17" s="30"/>
      <c r="B17" s="25"/>
      <c r="C17" s="3">
        <v>239</v>
      </c>
      <c r="D17" s="2" t="s">
        <v>24</v>
      </c>
      <c r="E17" s="3">
        <v>25</v>
      </c>
      <c r="F17" s="8"/>
      <c r="G17" s="8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30"/>
      <c r="B18" s="25"/>
      <c r="C18" s="3">
        <v>239</v>
      </c>
      <c r="D18" s="2" t="s">
        <v>25</v>
      </c>
      <c r="E18" s="3">
        <v>25</v>
      </c>
      <c r="F18" s="8"/>
      <c r="G18" s="8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30" t="s">
        <v>27</v>
      </c>
      <c r="B19" s="25"/>
      <c r="C19" s="25"/>
      <c r="D19" s="8"/>
      <c r="E19" s="6">
        <f>SUM(E11:E18)</f>
        <v>750</v>
      </c>
      <c r="F19" s="8"/>
      <c r="G19" s="8"/>
      <c r="H19" s="6">
        <v>780.4</v>
      </c>
      <c r="I19" s="6">
        <v>27.21</v>
      </c>
      <c r="J19" s="6">
        <v>24.55</v>
      </c>
      <c r="K19" s="6">
        <v>111.7</v>
      </c>
    </row>
    <row r="20" spans="1:11" x14ac:dyDescent="0.25">
      <c r="A20" s="30"/>
      <c r="B20" s="25"/>
      <c r="C20" s="25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B21" s="25"/>
      <c r="C21" s="3"/>
      <c r="D21" s="2"/>
    </row>
    <row r="22" spans="1:11" x14ac:dyDescent="0.25">
      <c r="A22" s="30" t="s">
        <v>20</v>
      </c>
      <c r="B22" s="25"/>
      <c r="C22" s="25"/>
      <c r="D22" s="2"/>
      <c r="E22" s="8"/>
      <c r="F22" s="8"/>
      <c r="G22" s="8"/>
      <c r="H22" s="8"/>
      <c r="I22" s="8"/>
      <c r="J22" s="8"/>
      <c r="K22" s="8"/>
    </row>
    <row r="23" spans="1:11" x14ac:dyDescent="0.25">
      <c r="A23" s="30"/>
      <c r="B23" s="25" t="s">
        <v>15</v>
      </c>
      <c r="C23" s="3">
        <v>401</v>
      </c>
      <c r="D23" s="2" t="s">
        <v>59</v>
      </c>
      <c r="E23" s="3">
        <v>180</v>
      </c>
      <c r="F23" s="8"/>
      <c r="G23" s="8"/>
      <c r="H23" s="3">
        <v>90</v>
      </c>
      <c r="I23" s="3">
        <v>5.22</v>
      </c>
      <c r="J23" s="3">
        <v>4.5</v>
      </c>
      <c r="K23" s="3">
        <v>7.2</v>
      </c>
    </row>
    <row r="24" spans="1:11" x14ac:dyDescent="0.25">
      <c r="A24" s="30"/>
      <c r="B24" s="25"/>
      <c r="C24" s="3">
        <v>607</v>
      </c>
      <c r="D24" s="2" t="s">
        <v>37</v>
      </c>
      <c r="E24" s="3">
        <v>30</v>
      </c>
      <c r="F24" s="8"/>
      <c r="G24" s="8"/>
      <c r="H24" s="3">
        <v>105</v>
      </c>
      <c r="I24" s="3">
        <v>3.2</v>
      </c>
      <c r="J24" s="3">
        <v>4.0999999999999996</v>
      </c>
      <c r="K24" s="3">
        <v>85.3</v>
      </c>
    </row>
    <row r="25" spans="1:11" x14ac:dyDescent="0.25">
      <c r="A25" s="30" t="s">
        <v>35</v>
      </c>
      <c r="B25" s="25"/>
      <c r="C25" s="3"/>
      <c r="D25" s="8"/>
      <c r="E25" s="6">
        <f>SUM(E23:E24)</f>
        <v>210</v>
      </c>
      <c r="F25" s="8"/>
      <c r="G25" s="8"/>
      <c r="H25" s="6">
        <f t="shared" ref="H25:K25" si="0">SUM(H23:H24)</f>
        <v>195</v>
      </c>
      <c r="I25" s="6">
        <f t="shared" si="0"/>
        <v>8.42</v>
      </c>
      <c r="J25" s="6">
        <v>8.6</v>
      </c>
      <c r="K25" s="6">
        <f t="shared" si="0"/>
        <v>92.5</v>
      </c>
    </row>
    <row r="26" spans="1:11" x14ac:dyDescent="0.25">
      <c r="A26" s="30"/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0" t="s">
        <v>19</v>
      </c>
      <c r="B27" s="25"/>
      <c r="C27" s="25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32"/>
      <c r="B28" s="25" t="s">
        <v>14</v>
      </c>
      <c r="C28" s="3">
        <v>252</v>
      </c>
      <c r="D28" s="2" t="s">
        <v>46</v>
      </c>
      <c r="E28" s="3">
        <v>100</v>
      </c>
      <c r="F28" s="8"/>
      <c r="G28" s="8"/>
      <c r="H28" s="3">
        <v>196</v>
      </c>
      <c r="I28" s="3">
        <v>12.34</v>
      </c>
      <c r="J28" s="3">
        <v>9.26</v>
      </c>
      <c r="K28" s="3">
        <v>15.74</v>
      </c>
    </row>
    <row r="29" spans="1:11" x14ac:dyDescent="0.25">
      <c r="A29" s="30"/>
      <c r="C29" s="36">
        <v>322</v>
      </c>
      <c r="D29" s="26" t="s">
        <v>48</v>
      </c>
      <c r="E29" s="36">
        <v>75</v>
      </c>
      <c r="F29" s="36"/>
      <c r="G29" s="36"/>
      <c r="H29" s="36">
        <v>62.55</v>
      </c>
      <c r="I29" s="37" t="s">
        <v>56</v>
      </c>
      <c r="J29" s="36">
        <v>2.31</v>
      </c>
      <c r="K29" s="36">
        <v>9.01</v>
      </c>
    </row>
    <row r="30" spans="1:11" x14ac:dyDescent="0.25">
      <c r="A30" s="30"/>
      <c r="B30" s="25" t="s">
        <v>15</v>
      </c>
      <c r="C30" s="3">
        <v>392</v>
      </c>
      <c r="D30" s="2" t="s">
        <v>51</v>
      </c>
      <c r="E30" s="3">
        <v>180</v>
      </c>
      <c r="F30" s="8"/>
      <c r="G30" s="8"/>
      <c r="H30" s="3">
        <v>40</v>
      </c>
      <c r="I30" s="3">
        <v>0.06</v>
      </c>
      <c r="J30" s="3" t="s">
        <v>57</v>
      </c>
      <c r="K30" s="3">
        <v>9.99</v>
      </c>
    </row>
    <row r="31" spans="1:11" x14ac:dyDescent="0.25">
      <c r="A31" s="30"/>
      <c r="C31" s="3">
        <v>239</v>
      </c>
      <c r="D31" s="26" t="s">
        <v>25</v>
      </c>
      <c r="E31" s="3">
        <v>25</v>
      </c>
      <c r="F31" s="8"/>
      <c r="G31" s="8"/>
      <c r="H31" s="3">
        <v>87</v>
      </c>
      <c r="I31" s="3">
        <v>3.3</v>
      </c>
      <c r="J31" s="3">
        <v>0.6</v>
      </c>
      <c r="K31" s="3">
        <v>16.7</v>
      </c>
    </row>
    <row r="32" spans="1:11" x14ac:dyDescent="0.25">
      <c r="A32" s="30"/>
      <c r="B32" s="25"/>
      <c r="C32" s="3"/>
      <c r="D32" s="2"/>
      <c r="E32" s="3"/>
      <c r="F32" s="8"/>
      <c r="G32" s="8"/>
      <c r="H32" s="3"/>
      <c r="I32" s="3"/>
      <c r="J32" s="3"/>
      <c r="K32" s="3"/>
    </row>
    <row r="33" spans="1:11" x14ac:dyDescent="0.25">
      <c r="A33" s="30" t="s">
        <v>26</v>
      </c>
      <c r="B33" s="25"/>
      <c r="C33" s="25"/>
      <c r="D33" s="8"/>
      <c r="E33" s="6">
        <f>SUM(E28:E32)</f>
        <v>380</v>
      </c>
      <c r="F33" s="8"/>
      <c r="G33" s="8"/>
      <c r="H33" s="6">
        <v>299.20999999999998</v>
      </c>
      <c r="I33" s="6">
        <v>17.13</v>
      </c>
      <c r="J33" s="6">
        <v>12.18</v>
      </c>
      <c r="K33" s="6">
        <f>SUM(K28:K32)</f>
        <v>51.44</v>
      </c>
    </row>
    <row r="34" spans="1:11" x14ac:dyDescent="0.25">
      <c r="A34" s="30" t="s">
        <v>29</v>
      </c>
      <c r="B34" s="25"/>
      <c r="C34" s="25"/>
      <c r="D34" s="8"/>
      <c r="E34" s="6">
        <v>1987</v>
      </c>
      <c r="F34" s="8"/>
      <c r="G34" s="8"/>
      <c r="H34" s="6">
        <v>1943.85</v>
      </c>
      <c r="I34" s="6">
        <v>65.11</v>
      </c>
      <c r="J34" s="6">
        <v>61.96</v>
      </c>
      <c r="K34" s="6">
        <v>335.72</v>
      </c>
    </row>
    <row r="35" spans="1:11" x14ac:dyDescent="0.25">
      <c r="A35" s="25"/>
      <c r="B35" s="25"/>
      <c r="C35" s="25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15"/>
      <c r="B36" s="27"/>
      <c r="C36" s="17"/>
      <c r="D36" s="18"/>
      <c r="E36" s="17"/>
      <c r="F36" s="16"/>
      <c r="G36" s="16"/>
      <c r="H36" s="17"/>
      <c r="I36" s="17"/>
      <c r="J36" s="17"/>
      <c r="K36" s="17"/>
    </row>
    <row r="37" spans="1:11" x14ac:dyDescent="0.25">
      <c r="A37" s="15"/>
      <c r="B37" s="16"/>
      <c r="C37" s="16"/>
      <c r="D37" s="16"/>
      <c r="E37" s="19"/>
      <c r="F37" s="16"/>
      <c r="G37" s="16"/>
      <c r="H37" s="19"/>
      <c r="I37" s="19"/>
      <c r="J37" s="19"/>
      <c r="K37" s="19"/>
    </row>
    <row r="38" spans="1:11" x14ac:dyDescent="0.25">
      <c r="A38" s="15"/>
      <c r="B38" s="16"/>
      <c r="C38" s="16"/>
      <c r="D38" s="16"/>
      <c r="E38" s="19"/>
      <c r="F38" s="16"/>
      <c r="G38" s="16"/>
      <c r="H38" s="19"/>
      <c r="I38" s="19"/>
      <c r="J38" s="19"/>
      <c r="K38" s="19"/>
    </row>
    <row r="39" spans="1:11" s="10" customFormat="1" x14ac:dyDescent="0.25">
      <c r="A39" s="15"/>
      <c r="B39" s="15"/>
      <c r="C39" s="15"/>
      <c r="D39" s="15"/>
      <c r="E39" s="20"/>
      <c r="F39" s="15"/>
      <c r="G39" s="15"/>
      <c r="H39" s="15"/>
      <c r="I39" s="15"/>
      <c r="J39" s="15"/>
      <c r="K39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C14" sqref="C14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41" t="s">
        <v>0</v>
      </c>
      <c r="B1" s="42" t="s">
        <v>33</v>
      </c>
      <c r="C1" s="42"/>
      <c r="D1" s="42"/>
      <c r="E1" s="41" t="s">
        <v>1</v>
      </c>
      <c r="F1" s="41"/>
      <c r="G1" s="42"/>
      <c r="H1" s="42"/>
      <c r="I1" s="42"/>
      <c r="J1" s="31" t="s">
        <v>2</v>
      </c>
      <c r="K1" s="41">
        <v>17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41" t="s">
        <v>23</v>
      </c>
      <c r="B3" s="25"/>
      <c r="C3" s="3">
        <v>96</v>
      </c>
      <c r="D3" s="2" t="s">
        <v>40</v>
      </c>
      <c r="E3" s="11">
        <v>180</v>
      </c>
      <c r="F3" s="25"/>
      <c r="G3" s="25"/>
      <c r="H3" s="7">
        <v>178</v>
      </c>
      <c r="I3" s="7">
        <v>6.47</v>
      </c>
      <c r="J3" s="7">
        <v>7.02</v>
      </c>
      <c r="K3" s="7">
        <v>30.69</v>
      </c>
    </row>
    <row r="4" spans="1:11" ht="30" x14ac:dyDescent="0.25">
      <c r="A4" s="41"/>
      <c r="B4" s="2" t="s">
        <v>14</v>
      </c>
      <c r="C4" s="14">
        <v>397</v>
      </c>
      <c r="D4" s="23" t="s">
        <v>31</v>
      </c>
      <c r="E4" s="12">
        <v>180</v>
      </c>
      <c r="F4" s="8"/>
      <c r="G4" s="8"/>
      <c r="H4" s="7">
        <v>104</v>
      </c>
      <c r="I4" s="7">
        <v>2.63</v>
      </c>
      <c r="J4" s="7">
        <v>1.83</v>
      </c>
      <c r="K4" s="7">
        <v>18.899999999999999</v>
      </c>
    </row>
    <row r="5" spans="1:11" x14ac:dyDescent="0.25">
      <c r="A5" s="41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41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41" t="s">
        <v>28</v>
      </c>
      <c r="B7" s="25"/>
      <c r="C7" s="3"/>
      <c r="D7" s="8"/>
      <c r="E7" s="5">
        <f>SUM(E3:E6)</f>
        <v>397</v>
      </c>
      <c r="F7" s="8"/>
      <c r="G7" s="8"/>
      <c r="H7" s="5">
        <v>434</v>
      </c>
      <c r="I7" s="13">
        <v>10.95</v>
      </c>
      <c r="J7" s="13">
        <v>16.63</v>
      </c>
      <c r="K7" s="5">
        <v>61.9</v>
      </c>
    </row>
    <row r="8" spans="1:11" x14ac:dyDescent="0.25">
      <c r="A8" s="41" t="s">
        <v>22</v>
      </c>
      <c r="B8" s="26"/>
      <c r="C8" s="3">
        <v>399</v>
      </c>
      <c r="D8" s="2" t="s">
        <v>58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41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41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41" t="s">
        <v>21</v>
      </c>
      <c r="B11" s="25" t="s">
        <v>17</v>
      </c>
      <c r="C11" s="3">
        <v>67</v>
      </c>
      <c r="D11" s="2" t="s">
        <v>53</v>
      </c>
      <c r="E11" s="3">
        <v>180</v>
      </c>
      <c r="F11" s="8"/>
      <c r="G11" s="8"/>
      <c r="H11" s="3">
        <v>61</v>
      </c>
      <c r="I11" s="3">
        <v>1.25</v>
      </c>
      <c r="J11" s="3">
        <v>3.52</v>
      </c>
      <c r="K11" s="3">
        <v>6.1</v>
      </c>
    </row>
    <row r="12" spans="1:11" x14ac:dyDescent="0.25">
      <c r="A12" s="41"/>
      <c r="B12" s="25" t="s">
        <v>18</v>
      </c>
      <c r="C12" s="3">
        <v>308</v>
      </c>
      <c r="D12" s="2" t="s">
        <v>42</v>
      </c>
      <c r="E12" s="3">
        <v>80</v>
      </c>
      <c r="F12" s="8"/>
      <c r="G12" s="8"/>
      <c r="H12" s="3">
        <v>163</v>
      </c>
      <c r="I12" s="3">
        <v>12.1</v>
      </c>
      <c r="J12" s="3">
        <v>9.3000000000000007</v>
      </c>
      <c r="K12" s="33" t="s">
        <v>54</v>
      </c>
    </row>
    <row r="13" spans="1:11" x14ac:dyDescent="0.25">
      <c r="A13" s="41"/>
      <c r="B13" s="27"/>
      <c r="C13" s="3">
        <v>355</v>
      </c>
      <c r="D13" s="2" t="s">
        <v>36</v>
      </c>
      <c r="E13" s="3">
        <v>30</v>
      </c>
      <c r="F13" s="8"/>
      <c r="G13" s="8"/>
      <c r="H13" s="3">
        <v>24</v>
      </c>
      <c r="I13" s="3">
        <v>0.53</v>
      </c>
      <c r="J13" s="34" t="s">
        <v>38</v>
      </c>
      <c r="K13" s="3">
        <v>2.11</v>
      </c>
    </row>
    <row r="14" spans="1:11" x14ac:dyDescent="0.25">
      <c r="A14" s="41"/>
      <c r="C14" s="39">
        <v>205</v>
      </c>
      <c r="D14" s="38" t="s">
        <v>43</v>
      </c>
      <c r="E14" s="39">
        <v>150</v>
      </c>
      <c r="H14" s="39">
        <v>168</v>
      </c>
      <c r="I14" s="39">
        <v>5.51</v>
      </c>
      <c r="J14" s="40">
        <v>4.51</v>
      </c>
      <c r="K14" s="40">
        <v>26.44</v>
      </c>
    </row>
    <row r="15" spans="1:11" x14ac:dyDescent="0.25">
      <c r="A15" s="41"/>
      <c r="B15" s="25" t="s">
        <v>16</v>
      </c>
      <c r="C15" s="3">
        <v>51</v>
      </c>
      <c r="D15" s="2" t="s">
        <v>44</v>
      </c>
      <c r="E15" s="3">
        <v>60</v>
      </c>
      <c r="F15" s="21"/>
      <c r="G15" s="21"/>
      <c r="H15" s="3">
        <v>56</v>
      </c>
      <c r="I15" s="3">
        <v>0.56999999999999995</v>
      </c>
      <c r="J15" s="3">
        <v>2.44</v>
      </c>
      <c r="K15" s="3">
        <v>3.34</v>
      </c>
    </row>
    <row r="16" spans="1:11" x14ac:dyDescent="0.25">
      <c r="A16" s="41"/>
      <c r="B16" s="25" t="s">
        <v>39</v>
      </c>
      <c r="C16" s="39">
        <v>242</v>
      </c>
      <c r="D16" s="38" t="s">
        <v>55</v>
      </c>
      <c r="E16" s="39">
        <v>200</v>
      </c>
      <c r="F16" s="9"/>
      <c r="G16" s="9"/>
      <c r="H16" s="39">
        <v>103</v>
      </c>
      <c r="I16" s="39">
        <v>0.3</v>
      </c>
      <c r="J16" s="9">
        <v>0.2</v>
      </c>
      <c r="K16" s="39">
        <v>25.1</v>
      </c>
    </row>
    <row r="17" spans="1:11" x14ac:dyDescent="0.25">
      <c r="A17" s="41"/>
      <c r="B17" s="25"/>
      <c r="C17" s="3">
        <v>239</v>
      </c>
      <c r="D17" s="2" t="s">
        <v>24</v>
      </c>
      <c r="E17" s="3">
        <v>25</v>
      </c>
      <c r="F17" s="8"/>
      <c r="G17" s="8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41"/>
      <c r="B18" s="25"/>
      <c r="C18" s="3">
        <v>239</v>
      </c>
      <c r="D18" s="2" t="s">
        <v>25</v>
      </c>
      <c r="E18" s="3">
        <v>25</v>
      </c>
      <c r="F18" s="8"/>
      <c r="G18" s="8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41" t="s">
        <v>27</v>
      </c>
      <c r="B19" s="25"/>
      <c r="C19" s="25"/>
      <c r="D19" s="8"/>
      <c r="E19" s="6">
        <f>SUM(E11:E18)</f>
        <v>750</v>
      </c>
      <c r="F19" s="8"/>
      <c r="G19" s="8"/>
      <c r="H19" s="6">
        <v>780.4</v>
      </c>
      <c r="I19" s="6">
        <v>27.21</v>
      </c>
      <c r="J19" s="6">
        <v>24.55</v>
      </c>
      <c r="K19" s="6">
        <v>111.7</v>
      </c>
    </row>
    <row r="20" spans="1:11" x14ac:dyDescent="0.25">
      <c r="A20" s="41"/>
      <c r="B20" s="25"/>
      <c r="C20" s="25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B21" s="25"/>
      <c r="C21" s="3"/>
      <c r="D21" s="2"/>
    </row>
    <row r="22" spans="1:11" x14ac:dyDescent="0.25">
      <c r="A22" s="41" t="s">
        <v>20</v>
      </c>
      <c r="B22" s="25"/>
      <c r="C22" s="25"/>
      <c r="D22" s="2"/>
      <c r="E22" s="8"/>
      <c r="F22" s="8"/>
      <c r="G22" s="8"/>
      <c r="H22" s="8"/>
      <c r="I22" s="8"/>
      <c r="J22" s="8"/>
      <c r="K22" s="8"/>
    </row>
    <row r="23" spans="1:11" x14ac:dyDescent="0.25">
      <c r="A23" s="41"/>
      <c r="B23" s="25" t="s">
        <v>15</v>
      </c>
      <c r="C23" s="3">
        <v>401</v>
      </c>
      <c r="D23" s="2" t="s">
        <v>59</v>
      </c>
      <c r="E23" s="3">
        <v>180</v>
      </c>
      <c r="F23" s="8"/>
      <c r="G23" s="8"/>
      <c r="H23" s="3">
        <v>90</v>
      </c>
      <c r="I23" s="3">
        <v>5.22</v>
      </c>
      <c r="J23" s="3">
        <v>4.5</v>
      </c>
      <c r="K23" s="3">
        <v>7.2</v>
      </c>
    </row>
    <row r="24" spans="1:11" x14ac:dyDescent="0.25">
      <c r="A24" s="41"/>
      <c r="B24" s="25"/>
      <c r="C24" s="3">
        <v>607</v>
      </c>
      <c r="D24" s="2" t="s">
        <v>37</v>
      </c>
      <c r="E24" s="3">
        <v>30</v>
      </c>
      <c r="F24" s="8"/>
      <c r="G24" s="8"/>
      <c r="H24" s="3">
        <v>105</v>
      </c>
      <c r="I24" s="3">
        <v>3.2</v>
      </c>
      <c r="J24" s="3">
        <v>4.0999999999999996</v>
      </c>
      <c r="K24" s="3">
        <v>85.3</v>
      </c>
    </row>
    <row r="25" spans="1:11" x14ac:dyDescent="0.25">
      <c r="A25" s="41" t="s">
        <v>35</v>
      </c>
      <c r="B25" s="25"/>
      <c r="C25" s="3"/>
      <c r="D25" s="8"/>
      <c r="E25" s="6">
        <f>SUM(E23:E24)</f>
        <v>210</v>
      </c>
      <c r="F25" s="8"/>
      <c r="G25" s="8"/>
      <c r="H25" s="6">
        <f t="shared" ref="H25:K25" si="0">SUM(H23:H24)</f>
        <v>195</v>
      </c>
      <c r="I25" s="6">
        <f t="shared" si="0"/>
        <v>8.42</v>
      </c>
      <c r="J25" s="6">
        <v>8.6</v>
      </c>
      <c r="K25" s="6">
        <f t="shared" si="0"/>
        <v>92.5</v>
      </c>
    </row>
    <row r="26" spans="1:11" x14ac:dyDescent="0.25">
      <c r="A26" s="41"/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41" t="s">
        <v>19</v>
      </c>
      <c r="B27" s="25"/>
      <c r="C27" s="25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41"/>
      <c r="B28" s="25" t="s">
        <v>14</v>
      </c>
      <c r="C28" s="3">
        <v>252</v>
      </c>
      <c r="D28" s="2" t="s">
        <v>46</v>
      </c>
      <c r="E28" s="3">
        <v>100</v>
      </c>
      <c r="F28" s="8"/>
      <c r="G28" s="8"/>
      <c r="H28" s="3">
        <v>196</v>
      </c>
      <c r="I28" s="3">
        <v>12.34</v>
      </c>
      <c r="J28" s="3">
        <v>9.26</v>
      </c>
      <c r="K28" s="3">
        <v>15.74</v>
      </c>
    </row>
    <row r="29" spans="1:11" x14ac:dyDescent="0.25">
      <c r="A29" s="41"/>
      <c r="C29" s="36">
        <v>322</v>
      </c>
      <c r="D29" s="26" t="s">
        <v>48</v>
      </c>
      <c r="E29" s="36">
        <v>75</v>
      </c>
      <c r="F29" s="36"/>
      <c r="G29" s="36"/>
      <c r="H29" s="36">
        <v>62.55</v>
      </c>
      <c r="I29" s="37" t="s">
        <v>56</v>
      </c>
      <c r="J29" s="36">
        <v>2.31</v>
      </c>
      <c r="K29" s="36">
        <v>9.01</v>
      </c>
    </row>
    <row r="30" spans="1:11" x14ac:dyDescent="0.25">
      <c r="A30" s="41"/>
      <c r="B30" s="25" t="s">
        <v>15</v>
      </c>
      <c r="C30" s="3">
        <v>392</v>
      </c>
      <c r="D30" s="2" t="s">
        <v>51</v>
      </c>
      <c r="E30" s="3">
        <v>180</v>
      </c>
      <c r="F30" s="8"/>
      <c r="G30" s="8"/>
      <c r="H30" s="3">
        <v>40</v>
      </c>
      <c r="I30" s="3">
        <v>0.06</v>
      </c>
      <c r="J30" s="3" t="s">
        <v>57</v>
      </c>
      <c r="K30" s="3">
        <v>9.99</v>
      </c>
    </row>
    <row r="31" spans="1:11" x14ac:dyDescent="0.25">
      <c r="A31" s="41"/>
      <c r="C31" s="3">
        <v>239</v>
      </c>
      <c r="D31" s="26" t="s">
        <v>25</v>
      </c>
      <c r="E31" s="3">
        <v>25</v>
      </c>
      <c r="F31" s="8"/>
      <c r="G31" s="8"/>
      <c r="H31" s="3">
        <v>87</v>
      </c>
      <c r="I31" s="3">
        <v>3.3</v>
      </c>
      <c r="J31" s="3">
        <v>0.6</v>
      </c>
      <c r="K31" s="3">
        <v>16.7</v>
      </c>
    </row>
    <row r="32" spans="1:11" x14ac:dyDescent="0.25">
      <c r="A32" s="41"/>
      <c r="B32" s="25"/>
      <c r="C32" s="3"/>
      <c r="D32" s="2"/>
      <c r="E32" s="3"/>
      <c r="F32" s="8"/>
      <c r="G32" s="8"/>
      <c r="H32" s="3"/>
      <c r="I32" s="3"/>
      <c r="J32" s="3"/>
      <c r="K32" s="3"/>
    </row>
    <row r="33" spans="1:11" x14ac:dyDescent="0.25">
      <c r="A33" s="41" t="s">
        <v>26</v>
      </c>
      <c r="B33" s="25"/>
      <c r="C33" s="25"/>
      <c r="D33" s="8"/>
      <c r="E33" s="6">
        <f>SUM(E28:E32)</f>
        <v>380</v>
      </c>
      <c r="F33" s="8"/>
      <c r="G33" s="8"/>
      <c r="H33" s="6">
        <v>299.20999999999998</v>
      </c>
      <c r="I33" s="6">
        <v>17.13</v>
      </c>
      <c r="J33" s="6">
        <v>12.18</v>
      </c>
      <c r="K33" s="6">
        <f>SUM(K28:K32)</f>
        <v>51.44</v>
      </c>
    </row>
    <row r="34" spans="1:11" x14ac:dyDescent="0.25">
      <c r="A34" s="41" t="s">
        <v>29</v>
      </c>
      <c r="B34" s="25"/>
      <c r="C34" s="25"/>
      <c r="D34" s="8"/>
      <c r="E34" s="6">
        <v>1987</v>
      </c>
      <c r="F34" s="8"/>
      <c r="G34" s="8"/>
      <c r="H34" s="6">
        <v>1943.85</v>
      </c>
      <c r="I34" s="6">
        <v>65.11</v>
      </c>
      <c r="J34" s="6">
        <v>61.96</v>
      </c>
      <c r="K34" s="6">
        <v>335.72</v>
      </c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2025-07-29T04:28:34Z</dcterms:modified>
</cp:coreProperties>
</file>