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0935" activeTab="2"/>
  </bookViews>
  <sheets>
    <sheet name="1-3 лет" sheetId="9" r:id="rId1"/>
    <sheet name="3-7 лет" sheetId="18" r:id="rId2"/>
    <sheet name="3-7 лет ОВЗ" sheetId="19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9" l="1"/>
  <c r="J29" i="19"/>
  <c r="I29" i="19"/>
  <c r="H29" i="19"/>
  <c r="E29" i="19"/>
  <c r="K22" i="19"/>
  <c r="K30" i="19" s="1"/>
  <c r="J22" i="19"/>
  <c r="I22" i="19"/>
  <c r="E22" i="19"/>
  <c r="K18" i="19"/>
  <c r="J18" i="19"/>
  <c r="I18" i="19"/>
  <c r="H18" i="19"/>
  <c r="E18" i="19"/>
  <c r="K9" i="19"/>
  <c r="J9" i="19"/>
  <c r="I9" i="19"/>
  <c r="H9" i="19"/>
  <c r="E9" i="19"/>
  <c r="K7" i="19"/>
  <c r="J7" i="19"/>
  <c r="I7" i="19"/>
  <c r="I30" i="19" s="1"/>
  <c r="H7" i="19"/>
  <c r="E7" i="19"/>
  <c r="E30" i="19" s="1"/>
  <c r="E18" i="18"/>
  <c r="H18" i="18"/>
  <c r="I18" i="18"/>
  <c r="K18" i="18"/>
  <c r="J18" i="18"/>
  <c r="E30" i="9"/>
  <c r="J30" i="9"/>
  <c r="I30" i="9"/>
  <c r="H30" i="9"/>
  <c r="H29" i="18" l="1"/>
  <c r="K29" i="18"/>
  <c r="J29" i="18"/>
  <c r="I29" i="18"/>
  <c r="E29" i="18"/>
  <c r="K22" i="18"/>
  <c r="J22" i="18"/>
  <c r="I22" i="18"/>
  <c r="E22" i="18"/>
  <c r="K9" i="18"/>
  <c r="J9" i="18"/>
  <c r="I9" i="18"/>
  <c r="H9" i="18"/>
  <c r="E9" i="18"/>
  <c r="K7" i="18"/>
  <c r="J7" i="18"/>
  <c r="I7" i="18"/>
  <c r="H7" i="18"/>
  <c r="E7" i="18"/>
  <c r="I30" i="18" l="1"/>
  <c r="E30" i="18"/>
  <c r="K30" i="18"/>
  <c r="E29" i="9" l="1"/>
  <c r="E7" i="9"/>
  <c r="J29" i="9"/>
  <c r="K29" i="9"/>
  <c r="I29" i="9"/>
  <c r="H29" i="9"/>
  <c r="K9" i="9" l="1"/>
  <c r="J9" i="9"/>
  <c r="I9" i="9"/>
  <c r="H9" i="9"/>
  <c r="J7" i="9"/>
  <c r="H7" i="9"/>
  <c r="K22" i="9" l="1"/>
  <c r="J22" i="9"/>
  <c r="I22" i="9"/>
  <c r="E22" i="9"/>
  <c r="H22" i="9"/>
  <c r="K7" i="9" l="1"/>
  <c r="K30" i="9" s="1"/>
</calcChain>
</file>

<file path=xl/sharedStrings.xml><?xml version="1.0" encoding="utf-8"?>
<sst xmlns="http://schemas.openxmlformats.org/spreadsheetml/2006/main" count="148" uniqueCount="49">
  <si>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</si>
  <si>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</si>
  <si>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</si>
  <si>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</si>
  <si>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</si>
  <si>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</si>
  <si>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</si>
  <si>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</si>
  <si>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</si>
  <si>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</si>
  <si>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</si>
  <si>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</si>
  <si>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</si>
  <si>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</si>
  <si>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</si>
  <si>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</si>
  <si>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Закуски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</si>
  <si>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</si>
  <si>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</si>
  <si>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</si>
  <si>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</si>
  <si>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</si>
  <si>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</si>
  <si>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</si>
  <si>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</si>
  <si>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</si>
  <si>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</si>
  <si>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</si>
  <si>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</si>
  <si>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</si>
  <si>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</si>
  <si>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Каша ячневая молочная жидкая</t>
  </si>
  <si>
    <t>Бутерброд с сыром</t>
  </si>
  <si>
    <t>Молоко кипяченое</t>
  </si>
  <si>
    <t>Чай с сахаром</t>
  </si>
  <si>
    <t>Кофейный напиток с молоком</t>
  </si>
  <si>
    <t>Яблоко свежее</t>
  </si>
  <si>
    <t>Суп картофельный с рисовой крупой</t>
  </si>
  <si>
    <t>МБДОУ д/с № 306</t>
  </si>
  <si>
    <t>2,34</t>
  </si>
  <si>
    <t>Компот из компотной смеси с/м</t>
  </si>
  <si>
    <t>Булочка "Осенняя"</t>
  </si>
  <si>
    <t>Булочка Осенняя</t>
  </si>
  <si>
    <t>Шницель мясной  (гов)</t>
  </si>
  <si>
    <t>Рагу овощное</t>
  </si>
  <si>
    <t>Шницель мясной  (говяд)</t>
  </si>
  <si>
    <t xml:space="preserve">Капуста тушеная </t>
  </si>
  <si>
    <t>Капуста тушеная</t>
  </si>
  <si>
    <t xml:space="preserve">Рагу овощное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</si>
</sst>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/>
    <xf numFmtId="16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13" sqref="E13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3" t="s">
        <v>0</v>
      </c>
      <c r="B1" s="32" t="s">
        <v>38</v>
      </c>
      <c r="C1" s="32"/>
      <c r="D1" s="32"/>
      <c r="E1" s="23" t="s">
        <v>1</v>
      </c>
      <c r="F1" s="23"/>
      <c r="G1" s="32"/>
      <c r="H1" s="32"/>
      <c r="I1" s="32"/>
      <c r="J1" s="24" t="s">
        <v>2</v>
      </c>
      <c r="K1" s="23">
        <v>3</v>
      </c>
    </row>
    <row r="2" spans="1:11" s="8" customFormat="1" x14ac:dyDescent="0.25">
      <c r="A2" s="25" t="s">
        <v>3</v>
      </c>
      <c r="B2" s="25" t="s">
        <v>4</v>
      </c>
      <c r="C2" s="25" t="s">
        <v>5</v>
      </c>
      <c r="D2" s="25" t="s">
        <v>6</v>
      </c>
      <c r="E2" s="25" t="s">
        <v>7</v>
      </c>
      <c r="F2" s="25" t="s">
        <v>8</v>
      </c>
      <c r="G2" s="25" t="s">
        <v>9</v>
      </c>
      <c r="H2" s="25" t="s">
        <v>10</v>
      </c>
      <c r="I2" s="25" t="s">
        <v>11</v>
      </c>
      <c r="J2" s="25" t="s">
        <v>12</v>
      </c>
      <c r="K2" s="25" t="s">
        <v>13</v>
      </c>
    </row>
    <row r="3" spans="1:11" ht="30" x14ac:dyDescent="0.25">
      <c r="A3" s="23" t="s">
        <v>23</v>
      </c>
      <c r="B3" s="2" t="s">
        <v>14</v>
      </c>
      <c r="C3" s="3">
        <v>168</v>
      </c>
      <c r="D3" s="2" t="s">
        <v>31</v>
      </c>
      <c r="E3" s="3">
        <v>120</v>
      </c>
      <c r="F3" s="26"/>
      <c r="G3" s="26"/>
      <c r="H3" s="7">
        <v>146</v>
      </c>
      <c r="I3" s="7">
        <v>4.2699999999999996</v>
      </c>
      <c r="J3" s="7">
        <v>3.94</v>
      </c>
      <c r="K3" s="7">
        <v>23.33</v>
      </c>
    </row>
    <row r="4" spans="1:11" ht="15.75" x14ac:dyDescent="0.25">
      <c r="A4" s="23"/>
      <c r="B4" s="26" t="s">
        <v>15</v>
      </c>
      <c r="C4" s="13">
        <v>395</v>
      </c>
      <c r="D4" s="21" t="s">
        <v>35</v>
      </c>
      <c r="E4" s="4">
        <v>150</v>
      </c>
      <c r="F4" s="26"/>
      <c r="G4" s="26"/>
      <c r="H4" s="7">
        <v>70</v>
      </c>
      <c r="I4" s="29" t="s">
        <v>39</v>
      </c>
      <c r="J4" s="7">
        <v>2</v>
      </c>
      <c r="K4" s="7">
        <v>10.63</v>
      </c>
    </row>
    <row r="5" spans="1:11" x14ac:dyDescent="0.25">
      <c r="A5" s="23"/>
      <c r="C5" s="13">
        <v>3</v>
      </c>
      <c r="D5" s="22" t="s">
        <v>32</v>
      </c>
      <c r="E5" s="3">
        <v>40</v>
      </c>
      <c r="F5" s="26"/>
      <c r="G5" s="26"/>
      <c r="H5" s="3">
        <v>122.67</v>
      </c>
      <c r="I5" s="3">
        <v>4.4800000000000004</v>
      </c>
      <c r="J5" s="3">
        <v>5.86</v>
      </c>
      <c r="K5" s="3">
        <v>12.94</v>
      </c>
    </row>
    <row r="6" spans="1:11" x14ac:dyDescent="0.25">
      <c r="A6" s="23"/>
      <c r="B6" s="26"/>
      <c r="C6" s="27"/>
      <c r="D6" s="27"/>
      <c r="E6" s="3"/>
      <c r="F6" s="26"/>
      <c r="G6" s="26"/>
      <c r="H6" s="3"/>
      <c r="I6" s="3"/>
      <c r="J6" s="3"/>
      <c r="K6" s="3"/>
    </row>
    <row r="7" spans="1:11" x14ac:dyDescent="0.25">
      <c r="A7" s="23" t="s">
        <v>28</v>
      </c>
      <c r="B7" s="26"/>
      <c r="C7" s="3"/>
      <c r="D7" s="26"/>
      <c r="E7" s="5">
        <f>SUM(E3:E6)</f>
        <v>310</v>
      </c>
      <c r="F7" s="26"/>
      <c r="G7" s="26"/>
      <c r="H7" s="5">
        <f>SUM(H3:H6)</f>
        <v>338.67</v>
      </c>
      <c r="I7" s="12">
        <v>11.09</v>
      </c>
      <c r="J7" s="12">
        <f>SUM(J3:J6)</f>
        <v>11.8</v>
      </c>
      <c r="K7" s="5">
        <f>SUM(K3:K6)</f>
        <v>46.9</v>
      </c>
    </row>
    <row r="8" spans="1:11" x14ac:dyDescent="0.25">
      <c r="A8" s="23" t="s">
        <v>22</v>
      </c>
      <c r="B8" s="27"/>
      <c r="C8" s="3">
        <v>368</v>
      </c>
      <c r="D8" s="2" t="s">
        <v>36</v>
      </c>
      <c r="E8" s="3">
        <v>75</v>
      </c>
      <c r="F8" s="28"/>
      <c r="G8" s="28"/>
      <c r="H8" s="3">
        <v>71</v>
      </c>
      <c r="I8" s="3">
        <v>1.1200000000000001</v>
      </c>
      <c r="J8" s="3">
        <v>0.37</v>
      </c>
      <c r="K8" s="20">
        <v>15.75</v>
      </c>
    </row>
    <row r="9" spans="1:11" x14ac:dyDescent="0.25">
      <c r="A9" s="23" t="s">
        <v>30</v>
      </c>
      <c r="B9" s="26"/>
      <c r="C9" s="26"/>
      <c r="D9" s="2"/>
      <c r="E9" s="5">
        <v>75</v>
      </c>
      <c r="F9" s="26"/>
      <c r="G9" s="26"/>
      <c r="H9" s="5">
        <f>SUM(H8)</f>
        <v>71</v>
      </c>
      <c r="I9" s="5">
        <f>SUM(I8)</f>
        <v>1.1200000000000001</v>
      </c>
      <c r="J9" s="5">
        <f>SUM(J8)</f>
        <v>0.37</v>
      </c>
      <c r="K9" s="5">
        <f>SUM(K8)</f>
        <v>15.75</v>
      </c>
    </row>
    <row r="10" spans="1:11" x14ac:dyDescent="0.25">
      <c r="A10" s="23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23" t="s">
        <v>21</v>
      </c>
      <c r="B11" s="26" t="s">
        <v>16</v>
      </c>
      <c r="C11" s="3"/>
      <c r="D11" s="2"/>
      <c r="E11" s="3"/>
      <c r="F11" s="26"/>
      <c r="G11" s="26"/>
      <c r="H11" s="3"/>
      <c r="I11" s="3"/>
      <c r="J11" s="3"/>
      <c r="K11" s="3"/>
    </row>
    <row r="12" spans="1:11" x14ac:dyDescent="0.25">
      <c r="A12" s="23"/>
      <c r="B12" s="26" t="s">
        <v>17</v>
      </c>
      <c r="C12" s="3">
        <v>80</v>
      </c>
      <c r="D12" s="2" t="s">
        <v>37</v>
      </c>
      <c r="E12" s="3">
        <v>150</v>
      </c>
      <c r="F12" s="26"/>
      <c r="G12" s="26"/>
      <c r="H12" s="3">
        <v>55</v>
      </c>
      <c r="I12" s="3">
        <v>1.19</v>
      </c>
      <c r="J12" s="3">
        <v>1.64</v>
      </c>
      <c r="K12" s="3">
        <v>8.75</v>
      </c>
    </row>
    <row r="13" spans="1:11" x14ac:dyDescent="0.25">
      <c r="A13" s="23"/>
      <c r="C13" s="3">
        <v>282</v>
      </c>
      <c r="D13" s="2" t="s">
        <v>43</v>
      </c>
      <c r="E13" s="3">
        <v>60</v>
      </c>
      <c r="F13" s="26"/>
      <c r="G13" s="26"/>
      <c r="H13" s="3">
        <v>160</v>
      </c>
      <c r="I13" s="3">
        <v>10.88</v>
      </c>
      <c r="J13" s="3">
        <v>8.08</v>
      </c>
      <c r="K13" s="3">
        <v>1.28</v>
      </c>
    </row>
    <row r="14" spans="1:11" x14ac:dyDescent="0.25">
      <c r="A14" s="23"/>
      <c r="B14" s="26" t="s">
        <v>18</v>
      </c>
      <c r="C14" s="3">
        <v>336</v>
      </c>
      <c r="D14" s="30" t="s">
        <v>46</v>
      </c>
      <c r="E14" s="3">
        <v>130</v>
      </c>
      <c r="F14" s="26"/>
      <c r="G14" s="26"/>
      <c r="H14" s="3">
        <v>97</v>
      </c>
      <c r="I14" s="3">
        <v>2.68</v>
      </c>
      <c r="J14" s="3">
        <v>4.2</v>
      </c>
      <c r="K14" s="3">
        <v>12.25</v>
      </c>
    </row>
    <row r="15" spans="1:11" x14ac:dyDescent="0.25">
      <c r="A15" s="23"/>
      <c r="B15" s="26" t="s">
        <v>15</v>
      </c>
      <c r="C15" s="3">
        <v>375</v>
      </c>
      <c r="D15" s="2" t="s">
        <v>40</v>
      </c>
      <c r="E15" s="3">
        <v>180</v>
      </c>
      <c r="F15" s="26"/>
      <c r="G15" s="26"/>
      <c r="H15" s="3">
        <v>81.7</v>
      </c>
      <c r="I15" s="3">
        <v>0.27</v>
      </c>
      <c r="J15" s="3">
        <v>0.11</v>
      </c>
      <c r="K15" s="3">
        <v>19.940000000000001</v>
      </c>
    </row>
    <row r="16" spans="1:11" x14ac:dyDescent="0.25">
      <c r="A16" s="23"/>
      <c r="B16" s="26"/>
      <c r="C16" s="3">
        <v>239</v>
      </c>
      <c r="D16" s="2" t="s">
        <v>24</v>
      </c>
      <c r="E16" s="3">
        <v>20</v>
      </c>
      <c r="F16" s="26"/>
      <c r="G16" s="26"/>
      <c r="H16" s="3">
        <v>47</v>
      </c>
      <c r="I16" s="3">
        <v>1.58</v>
      </c>
      <c r="J16" s="3">
        <v>0.2</v>
      </c>
      <c r="K16" s="3">
        <v>9.66</v>
      </c>
    </row>
    <row r="17" spans="1:11" x14ac:dyDescent="0.25">
      <c r="A17" s="23"/>
      <c r="B17" s="26"/>
      <c r="C17" s="3">
        <v>239</v>
      </c>
      <c r="D17" s="2" t="s">
        <v>25</v>
      </c>
      <c r="E17" s="3">
        <v>20</v>
      </c>
      <c r="F17" s="26"/>
      <c r="G17" s="26"/>
      <c r="H17" s="3">
        <v>70</v>
      </c>
      <c r="I17" s="3">
        <v>2.64</v>
      </c>
      <c r="J17" s="3">
        <v>0.48</v>
      </c>
      <c r="K17" s="3">
        <v>13.36</v>
      </c>
    </row>
    <row r="18" spans="1:11" x14ac:dyDescent="0.25">
      <c r="A18" s="23" t="s">
        <v>27</v>
      </c>
      <c r="B18" s="26"/>
      <c r="C18" s="3"/>
      <c r="D18" s="2"/>
      <c r="E18" s="6">
        <v>665</v>
      </c>
      <c r="F18" s="26"/>
      <c r="G18" s="26"/>
      <c r="H18" s="6">
        <v>582.86</v>
      </c>
      <c r="I18" s="6">
        <v>20.079999999999998</v>
      </c>
      <c r="J18" s="6">
        <v>18.260000000000002</v>
      </c>
      <c r="K18" s="6">
        <v>74.28</v>
      </c>
    </row>
    <row r="19" spans="1:11" x14ac:dyDescent="0.25">
      <c r="A19" s="23" t="s">
        <v>20</v>
      </c>
      <c r="B19" s="26"/>
      <c r="C19" s="26"/>
      <c r="D19" s="2"/>
      <c r="E19" s="26"/>
      <c r="F19" s="26"/>
      <c r="G19" s="26"/>
      <c r="H19" s="26"/>
      <c r="I19" s="26"/>
      <c r="J19" s="26"/>
      <c r="K19" s="26"/>
    </row>
    <row r="20" spans="1:11" x14ac:dyDescent="0.25">
      <c r="A20" s="23"/>
      <c r="B20" s="26" t="s">
        <v>15</v>
      </c>
      <c r="C20" s="3">
        <v>400</v>
      </c>
      <c r="D20" s="2" t="s">
        <v>33</v>
      </c>
      <c r="E20" s="3">
        <v>150</v>
      </c>
      <c r="F20" s="26"/>
      <c r="G20" s="26"/>
      <c r="H20" s="3">
        <v>102</v>
      </c>
      <c r="I20" s="3">
        <v>5.48</v>
      </c>
      <c r="J20" s="3">
        <v>4.88</v>
      </c>
      <c r="K20" s="3">
        <v>9.07</v>
      </c>
    </row>
    <row r="21" spans="1:11" x14ac:dyDescent="0.25">
      <c r="A21" s="23"/>
      <c r="B21" s="26"/>
      <c r="C21" s="3">
        <v>469</v>
      </c>
      <c r="D21" s="2" t="s">
        <v>42</v>
      </c>
      <c r="E21" s="3">
        <v>60</v>
      </c>
      <c r="F21" s="26"/>
      <c r="G21" s="26"/>
      <c r="H21" s="3">
        <v>200</v>
      </c>
      <c r="I21" s="3">
        <v>4.2</v>
      </c>
      <c r="J21" s="3">
        <v>6.2</v>
      </c>
      <c r="K21" s="3">
        <v>31.8</v>
      </c>
    </row>
    <row r="22" spans="1:11" x14ac:dyDescent="0.25">
      <c r="A22" s="23"/>
      <c r="B22" s="26"/>
      <c r="C22" s="3"/>
      <c r="D22" s="26"/>
      <c r="E22" s="6">
        <f>SUM(E20:E21)</f>
        <v>210</v>
      </c>
      <c r="F22" s="26"/>
      <c r="G22" s="26"/>
      <c r="H22" s="6">
        <f t="shared" ref="H22:K22" si="0">SUM(H20:H21)</f>
        <v>302</v>
      </c>
      <c r="I22" s="6">
        <f t="shared" si="0"/>
        <v>9.68</v>
      </c>
      <c r="J22" s="6">
        <f t="shared" si="0"/>
        <v>11.08</v>
      </c>
      <c r="K22" s="6">
        <f t="shared" si="0"/>
        <v>40.870000000000005</v>
      </c>
    </row>
    <row r="23" spans="1:11" x14ac:dyDescent="0.25">
      <c r="A23" s="23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5">
      <c r="A24" s="23" t="s">
        <v>19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5">
      <c r="A25" s="23"/>
      <c r="B25" s="26" t="s">
        <v>14</v>
      </c>
      <c r="C25" s="3">
        <v>230</v>
      </c>
      <c r="D25" s="2" t="s">
        <v>44</v>
      </c>
      <c r="E25" s="3">
        <v>130</v>
      </c>
      <c r="F25" s="26"/>
      <c r="G25" s="26"/>
      <c r="H25" s="3">
        <v>199</v>
      </c>
      <c r="I25" s="3">
        <v>2.88</v>
      </c>
      <c r="J25" s="3">
        <v>13.6</v>
      </c>
      <c r="K25" s="3">
        <v>16.309999999999999</v>
      </c>
    </row>
    <row r="26" spans="1:11" x14ac:dyDescent="0.25">
      <c r="A26" s="23"/>
      <c r="B26" s="26"/>
      <c r="C26" s="3">
        <v>392</v>
      </c>
      <c r="D26" s="2" t="s">
        <v>34</v>
      </c>
      <c r="E26" s="3">
        <v>150</v>
      </c>
      <c r="F26" s="26"/>
      <c r="G26" s="26"/>
      <c r="H26" s="3">
        <v>28</v>
      </c>
      <c r="I26" s="3">
        <v>0.04</v>
      </c>
      <c r="J26" s="3">
        <v>0.01</v>
      </c>
      <c r="K26" s="3">
        <v>6.99</v>
      </c>
    </row>
    <row r="27" spans="1:11" x14ac:dyDescent="0.25">
      <c r="A27" s="23"/>
      <c r="B27" s="26" t="s">
        <v>15</v>
      </c>
      <c r="C27" s="3">
        <v>239</v>
      </c>
      <c r="D27" s="2" t="s">
        <v>25</v>
      </c>
      <c r="E27" s="3">
        <v>15</v>
      </c>
      <c r="F27" s="26"/>
      <c r="G27" s="26"/>
      <c r="H27" s="3">
        <v>47</v>
      </c>
      <c r="I27" s="3">
        <v>1.58</v>
      </c>
      <c r="J27" s="3">
        <v>0.2</v>
      </c>
      <c r="K27" s="3">
        <v>9.66</v>
      </c>
    </row>
    <row r="28" spans="1:11" x14ac:dyDescent="0.25">
      <c r="A28" s="23"/>
      <c r="B28" s="26"/>
      <c r="C28" s="3"/>
      <c r="D28" s="2"/>
      <c r="E28" s="3"/>
      <c r="F28" s="26"/>
      <c r="G28" s="26"/>
      <c r="H28" s="3"/>
      <c r="I28" s="3"/>
      <c r="J28" s="3"/>
      <c r="K28" s="3"/>
    </row>
    <row r="29" spans="1:11" x14ac:dyDescent="0.25">
      <c r="A29" s="23" t="s">
        <v>26</v>
      </c>
      <c r="B29" s="26"/>
      <c r="C29" s="26"/>
      <c r="D29" s="26"/>
      <c r="E29" s="6">
        <f>SUM(E25:E28)</f>
        <v>295</v>
      </c>
      <c r="F29" s="26"/>
      <c r="G29" s="26"/>
      <c r="H29" s="6">
        <f>SUM(H25:H28)</f>
        <v>274</v>
      </c>
      <c r="I29" s="6">
        <f>SUM(I25:I28)</f>
        <v>4.5</v>
      </c>
      <c r="J29" s="6">
        <f>SUM(J25:J28)</f>
        <v>13.809999999999999</v>
      </c>
      <c r="K29" s="6">
        <f>SUM(K25:K28)</f>
        <v>32.959999999999994</v>
      </c>
    </row>
    <row r="30" spans="1:11" x14ac:dyDescent="0.25">
      <c r="A30" s="23" t="s">
        <v>29</v>
      </c>
      <c r="B30" s="26"/>
      <c r="C30" s="26"/>
      <c r="D30" s="26"/>
      <c r="E30" s="6">
        <f>E7+E9+E18+E22+E29</f>
        <v>1555</v>
      </c>
      <c r="F30" s="26"/>
      <c r="G30" s="26"/>
      <c r="H30" s="6">
        <f>H7+H9+H18+H22+H29</f>
        <v>1568.53</v>
      </c>
      <c r="I30" s="6">
        <f>I7+I9+I18+I22+I29</f>
        <v>46.47</v>
      </c>
      <c r="J30" s="6">
        <f>J7+J9+J18+J22+J29</f>
        <v>55.319999999999993</v>
      </c>
      <c r="K30" s="6">
        <f>K29+K22+K18+K9+K7</f>
        <v>210.76000000000002</v>
      </c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14"/>
      <c r="B32" s="15"/>
      <c r="C32" s="16"/>
      <c r="D32" s="17"/>
      <c r="E32" s="16"/>
      <c r="F32" s="15"/>
      <c r="G32" s="15"/>
      <c r="H32" s="16"/>
      <c r="I32" s="16"/>
      <c r="J32" s="16"/>
      <c r="K32" s="16"/>
    </row>
    <row r="33" spans="1:11" x14ac:dyDescent="0.25">
      <c r="A33" s="14"/>
      <c r="B33" s="15"/>
      <c r="C33" s="15"/>
      <c r="D33" s="15"/>
      <c r="E33" s="18"/>
      <c r="F33" s="15"/>
      <c r="G33" s="15"/>
      <c r="H33" s="18"/>
      <c r="I33" s="18"/>
      <c r="J33" s="18"/>
      <c r="K33" s="18"/>
    </row>
    <row r="34" spans="1:11" x14ac:dyDescent="0.25">
      <c r="A34" s="14"/>
      <c r="B34" s="15"/>
      <c r="C34" s="15"/>
      <c r="D34" s="15"/>
      <c r="E34" s="18"/>
      <c r="F34" s="15"/>
      <c r="G34" s="15"/>
      <c r="H34" s="18"/>
      <c r="I34" s="18"/>
      <c r="J34" s="18"/>
      <c r="K34" s="18"/>
    </row>
    <row r="35" spans="1:11" s="9" customFormat="1" x14ac:dyDescent="0.25">
      <c r="A35" s="14"/>
      <c r="B35" s="14"/>
      <c r="C35" s="14"/>
      <c r="D35" s="14"/>
      <c r="E35" s="19"/>
      <c r="F35" s="14"/>
      <c r="G35" s="14"/>
      <c r="H35" s="14"/>
      <c r="I35" s="14"/>
      <c r="J35" s="14"/>
      <c r="K35" s="14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31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3" t="s">
        <v>0</v>
      </c>
      <c r="B1" s="32" t="s">
        <v>38</v>
      </c>
      <c r="C1" s="32"/>
      <c r="D1" s="32"/>
      <c r="E1" s="23" t="s">
        <v>1</v>
      </c>
      <c r="F1" s="23"/>
      <c r="G1" s="32"/>
      <c r="H1" s="32"/>
      <c r="I1" s="32"/>
      <c r="J1" s="24" t="s">
        <v>2</v>
      </c>
      <c r="K1" s="23">
        <v>3</v>
      </c>
    </row>
    <row r="2" spans="1:11" s="8" customFormat="1" x14ac:dyDescent="0.25">
      <c r="A2" s="25" t="s">
        <v>3</v>
      </c>
      <c r="B2" s="25" t="s">
        <v>4</v>
      </c>
      <c r="C2" s="25" t="s">
        <v>5</v>
      </c>
      <c r="D2" s="25" t="s">
        <v>6</v>
      </c>
      <c r="E2" s="25" t="s">
        <v>7</v>
      </c>
      <c r="F2" s="25" t="s">
        <v>8</v>
      </c>
      <c r="G2" s="25" t="s">
        <v>9</v>
      </c>
      <c r="H2" s="25" t="s">
        <v>10</v>
      </c>
      <c r="I2" s="25" t="s">
        <v>11</v>
      </c>
      <c r="J2" s="25" t="s">
        <v>12</v>
      </c>
      <c r="K2" s="25" t="s">
        <v>13</v>
      </c>
    </row>
    <row r="3" spans="1:11" ht="15.75" x14ac:dyDescent="0.25">
      <c r="A3" s="23" t="s">
        <v>23</v>
      </c>
      <c r="B3" s="26"/>
      <c r="C3" s="3">
        <v>168</v>
      </c>
      <c r="D3" s="2" t="s">
        <v>31</v>
      </c>
      <c r="E3" s="10">
        <v>150</v>
      </c>
      <c r="F3" s="26"/>
      <c r="G3" s="26"/>
      <c r="H3" s="7">
        <v>180</v>
      </c>
      <c r="I3" s="7">
        <v>5.28</v>
      </c>
      <c r="J3" s="7">
        <v>4.87</v>
      </c>
      <c r="K3" s="7">
        <v>28.86</v>
      </c>
    </row>
    <row r="4" spans="1:11" ht="30" x14ac:dyDescent="0.25">
      <c r="A4" s="23"/>
      <c r="B4" s="2" t="s">
        <v>14</v>
      </c>
      <c r="C4" s="13">
        <v>395</v>
      </c>
      <c r="D4" s="21" t="s">
        <v>35</v>
      </c>
      <c r="E4" s="11">
        <v>180</v>
      </c>
      <c r="F4" s="26"/>
      <c r="G4" s="26"/>
      <c r="H4" s="7">
        <v>91</v>
      </c>
      <c r="I4" s="7">
        <v>2.85</v>
      </c>
      <c r="J4" s="7">
        <v>2.61</v>
      </c>
      <c r="K4" s="7">
        <v>14.36</v>
      </c>
    </row>
    <row r="5" spans="1:11" x14ac:dyDescent="0.25">
      <c r="A5" s="23"/>
      <c r="B5" s="26" t="s">
        <v>15</v>
      </c>
      <c r="C5" s="13">
        <v>3</v>
      </c>
      <c r="D5" s="22" t="s">
        <v>32</v>
      </c>
      <c r="E5" s="3">
        <v>40</v>
      </c>
      <c r="F5" s="26"/>
      <c r="G5" s="26"/>
      <c r="H5" s="3">
        <v>133.5</v>
      </c>
      <c r="I5" s="3">
        <v>5.36</v>
      </c>
      <c r="J5" s="3">
        <v>6.02</v>
      </c>
      <c r="K5" s="3">
        <v>14.54</v>
      </c>
    </row>
    <row r="6" spans="1:11" x14ac:dyDescent="0.25">
      <c r="A6" s="23"/>
      <c r="B6" s="26"/>
      <c r="C6" s="27"/>
      <c r="D6" s="27"/>
      <c r="E6" s="3"/>
      <c r="F6" s="26"/>
      <c r="G6" s="26"/>
      <c r="H6" s="3"/>
      <c r="I6" s="3"/>
      <c r="J6" s="3"/>
      <c r="K6" s="3"/>
    </row>
    <row r="7" spans="1:11" x14ac:dyDescent="0.25">
      <c r="A7" s="23" t="s">
        <v>28</v>
      </c>
      <c r="B7" s="26"/>
      <c r="C7" s="3"/>
      <c r="D7" s="26"/>
      <c r="E7" s="5">
        <f>SUM(E3:E6)</f>
        <v>370</v>
      </c>
      <c r="F7" s="26"/>
      <c r="G7" s="26"/>
      <c r="H7" s="5">
        <f>SUM(H3:H6)</f>
        <v>404.5</v>
      </c>
      <c r="I7" s="12">
        <f>SUM(I3:I6)</f>
        <v>13.490000000000002</v>
      </c>
      <c r="J7" s="12">
        <f>SUM(J3:J6)</f>
        <v>13.5</v>
      </c>
      <c r="K7" s="5">
        <f>SUM(K3:K6)</f>
        <v>57.76</v>
      </c>
    </row>
    <row r="8" spans="1:11" x14ac:dyDescent="0.25">
      <c r="A8" s="23" t="s">
        <v>22</v>
      </c>
      <c r="B8" s="27"/>
      <c r="C8" s="3">
        <v>368</v>
      </c>
      <c r="D8" s="2" t="s">
        <v>36</v>
      </c>
      <c r="E8" s="3">
        <v>100</v>
      </c>
      <c r="F8" s="28"/>
      <c r="G8" s="28"/>
      <c r="H8" s="3">
        <v>95</v>
      </c>
      <c r="I8" s="3">
        <v>1.5</v>
      </c>
      <c r="J8" s="3">
        <v>0.5</v>
      </c>
      <c r="K8" s="20">
        <v>21</v>
      </c>
    </row>
    <row r="9" spans="1:11" x14ac:dyDescent="0.25">
      <c r="A9" s="23" t="s">
        <v>30</v>
      </c>
      <c r="B9" s="26"/>
      <c r="C9" s="26"/>
      <c r="D9" s="2"/>
      <c r="E9" s="5">
        <f>SUM(E8)</f>
        <v>100</v>
      </c>
      <c r="F9" s="26"/>
      <c r="G9" s="26"/>
      <c r="H9" s="5">
        <f>SUM(H8)</f>
        <v>95</v>
      </c>
      <c r="I9" s="5">
        <f>SUM(I8)</f>
        <v>1.5</v>
      </c>
      <c r="J9" s="5">
        <f>SUM(J8)</f>
        <v>0.5</v>
      </c>
      <c r="K9" s="5">
        <f>SUM(K8)</f>
        <v>21</v>
      </c>
    </row>
    <row r="10" spans="1:11" x14ac:dyDescent="0.25">
      <c r="A10" s="23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23" t="s">
        <v>21</v>
      </c>
      <c r="B11" s="26" t="s">
        <v>16</v>
      </c>
      <c r="C11" s="3"/>
      <c r="D11" s="2"/>
      <c r="E11" s="3"/>
      <c r="F11" s="26"/>
      <c r="G11" s="26"/>
      <c r="H11" s="3"/>
      <c r="I11" s="3"/>
      <c r="J11" s="3"/>
      <c r="K11" s="3"/>
    </row>
    <row r="12" spans="1:11" x14ac:dyDescent="0.25">
      <c r="A12" s="23"/>
      <c r="B12" s="26" t="s">
        <v>17</v>
      </c>
      <c r="C12" s="3">
        <v>80</v>
      </c>
      <c r="D12" s="2" t="s">
        <v>37</v>
      </c>
      <c r="E12" s="3">
        <v>180</v>
      </c>
      <c r="F12" s="26"/>
      <c r="G12" s="26"/>
      <c r="H12" s="3">
        <v>69.8</v>
      </c>
      <c r="I12" s="3">
        <v>1.68</v>
      </c>
      <c r="J12" s="3">
        <v>269</v>
      </c>
      <c r="K12" s="3">
        <v>9.7100000000000009</v>
      </c>
    </row>
    <row r="13" spans="1:11" x14ac:dyDescent="0.25">
      <c r="A13" s="23"/>
      <c r="C13" s="3">
        <v>282</v>
      </c>
      <c r="D13" s="2" t="s">
        <v>45</v>
      </c>
      <c r="E13" s="3">
        <v>80</v>
      </c>
      <c r="F13" s="26"/>
      <c r="G13" s="26"/>
      <c r="H13" s="3">
        <v>183</v>
      </c>
      <c r="I13" s="3">
        <v>12.44</v>
      </c>
      <c r="J13" s="3">
        <v>9.24</v>
      </c>
      <c r="K13" s="3">
        <v>1.47</v>
      </c>
    </row>
    <row r="14" spans="1:11" x14ac:dyDescent="0.25">
      <c r="A14" s="23"/>
      <c r="B14" s="26" t="s">
        <v>18</v>
      </c>
      <c r="C14" s="3">
        <v>336</v>
      </c>
      <c r="D14" s="30" t="s">
        <v>47</v>
      </c>
      <c r="E14" s="3">
        <v>150</v>
      </c>
      <c r="F14" s="26"/>
      <c r="G14" s="26"/>
      <c r="H14" s="3">
        <v>112</v>
      </c>
      <c r="I14" s="3">
        <v>3.09</v>
      </c>
      <c r="J14" s="3">
        <v>4.8499999999999996</v>
      </c>
      <c r="K14" s="3">
        <v>14.14</v>
      </c>
    </row>
    <row r="15" spans="1:11" x14ac:dyDescent="0.25">
      <c r="A15" s="23"/>
      <c r="B15" s="26" t="s">
        <v>15</v>
      </c>
      <c r="C15" s="3">
        <v>375</v>
      </c>
      <c r="D15" s="2" t="s">
        <v>40</v>
      </c>
      <c r="E15" s="3">
        <v>180</v>
      </c>
      <c r="F15" s="26"/>
      <c r="G15" s="26"/>
      <c r="H15" s="3">
        <v>90.8</v>
      </c>
      <c r="I15" s="3">
        <v>0.3</v>
      </c>
      <c r="J15" s="3">
        <v>0.12</v>
      </c>
      <c r="K15" s="3">
        <v>22.15</v>
      </c>
    </row>
    <row r="16" spans="1:11" x14ac:dyDescent="0.25">
      <c r="A16" s="23"/>
      <c r="B16" s="26"/>
      <c r="C16" s="3">
        <v>239</v>
      </c>
      <c r="D16" s="2" t="s">
        <v>24</v>
      </c>
      <c r="E16" s="3">
        <v>25</v>
      </c>
      <c r="F16" s="26"/>
      <c r="G16" s="26"/>
      <c r="H16" s="3">
        <v>94</v>
      </c>
      <c r="I16" s="3">
        <v>3.16</v>
      </c>
      <c r="J16" s="3">
        <v>0.4</v>
      </c>
      <c r="K16" s="3">
        <v>19.32</v>
      </c>
    </row>
    <row r="17" spans="1:11" x14ac:dyDescent="0.25">
      <c r="A17" s="23"/>
      <c r="B17" s="26"/>
      <c r="C17" s="3">
        <v>239</v>
      </c>
      <c r="D17" s="2" t="s">
        <v>25</v>
      </c>
      <c r="E17" s="3">
        <v>25</v>
      </c>
      <c r="F17" s="26"/>
      <c r="G17" s="26"/>
      <c r="H17" s="3">
        <v>87</v>
      </c>
      <c r="I17" s="3">
        <v>3.3</v>
      </c>
      <c r="J17" s="3">
        <v>0.6</v>
      </c>
      <c r="K17" s="3">
        <v>16.7</v>
      </c>
    </row>
    <row r="18" spans="1:11" x14ac:dyDescent="0.25">
      <c r="A18" s="23" t="s">
        <v>27</v>
      </c>
      <c r="B18" s="26"/>
      <c r="C18" s="3"/>
      <c r="D18" s="2"/>
      <c r="E18" s="6">
        <f>SUM(E12:E17)</f>
        <v>640</v>
      </c>
      <c r="F18" s="26"/>
      <c r="G18" s="26"/>
      <c r="H18" s="6">
        <f>SUM(H12:H17)</f>
        <v>636.6</v>
      </c>
      <c r="I18" s="6">
        <f>SUM(I12:I17)</f>
        <v>23.970000000000002</v>
      </c>
      <c r="J18" s="6">
        <f>SUM(J12:J17)</f>
        <v>284.21000000000004</v>
      </c>
      <c r="K18" s="6">
        <f>SUM(K12:K17)</f>
        <v>83.49</v>
      </c>
    </row>
    <row r="19" spans="1:11" x14ac:dyDescent="0.25">
      <c r="A19" s="23" t="s">
        <v>20</v>
      </c>
      <c r="B19" s="26"/>
      <c r="C19" s="26"/>
      <c r="D19" s="2"/>
      <c r="E19" s="26"/>
      <c r="F19" s="26"/>
      <c r="G19" s="26"/>
      <c r="H19" s="26"/>
      <c r="I19" s="26"/>
      <c r="J19" s="26"/>
      <c r="K19" s="26"/>
    </row>
    <row r="20" spans="1:11" x14ac:dyDescent="0.25">
      <c r="A20" s="23"/>
      <c r="B20" s="26" t="s">
        <v>15</v>
      </c>
      <c r="C20" s="3">
        <v>400</v>
      </c>
      <c r="D20" s="2" t="s">
        <v>33</v>
      </c>
      <c r="E20" s="3">
        <v>180</v>
      </c>
      <c r="F20" s="26"/>
      <c r="G20" s="26"/>
      <c r="H20" s="3">
        <v>113</v>
      </c>
      <c r="I20" s="3">
        <v>6.08</v>
      </c>
      <c r="J20" s="3">
        <v>5.42</v>
      </c>
      <c r="K20" s="3">
        <v>10.07</v>
      </c>
    </row>
    <row r="21" spans="1:11" x14ac:dyDescent="0.25">
      <c r="A21" s="23"/>
      <c r="B21" s="26"/>
      <c r="C21" s="3">
        <v>469</v>
      </c>
      <c r="D21" s="2" t="s">
        <v>41</v>
      </c>
      <c r="E21" s="3">
        <v>60</v>
      </c>
      <c r="F21" s="26"/>
      <c r="G21" s="26"/>
      <c r="H21" s="3">
        <v>200</v>
      </c>
      <c r="I21" s="3">
        <v>4.2</v>
      </c>
      <c r="J21" s="3">
        <v>6.2</v>
      </c>
      <c r="K21" s="3">
        <v>31.8</v>
      </c>
    </row>
    <row r="22" spans="1:11" x14ac:dyDescent="0.25">
      <c r="A22" s="23"/>
      <c r="B22" s="26"/>
      <c r="C22" s="3"/>
      <c r="D22" s="26"/>
      <c r="E22" s="6">
        <f>SUM(E20:E21)</f>
        <v>240</v>
      </c>
      <c r="F22" s="26"/>
      <c r="G22" s="26"/>
      <c r="H22" s="6">
        <v>238.1</v>
      </c>
      <c r="I22" s="6">
        <f t="shared" ref="I22:K22" si="0">SUM(I20:I21)</f>
        <v>10.280000000000001</v>
      </c>
      <c r="J22" s="6">
        <f t="shared" si="0"/>
        <v>11.620000000000001</v>
      </c>
      <c r="K22" s="6">
        <f t="shared" si="0"/>
        <v>41.870000000000005</v>
      </c>
    </row>
    <row r="23" spans="1:11" x14ac:dyDescent="0.25">
      <c r="A23" s="23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5">
      <c r="A24" s="23" t="s">
        <v>19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5">
      <c r="A25" s="23"/>
      <c r="B25" s="26" t="s">
        <v>14</v>
      </c>
      <c r="C25" s="3">
        <v>230</v>
      </c>
      <c r="D25" s="2" t="s">
        <v>48</v>
      </c>
      <c r="E25" s="3">
        <v>150</v>
      </c>
      <c r="F25" s="26"/>
      <c r="G25" s="26"/>
      <c r="H25" s="3">
        <v>221</v>
      </c>
      <c r="I25" s="3">
        <v>3.2</v>
      </c>
      <c r="J25" s="3">
        <v>15.11</v>
      </c>
      <c r="K25" s="33">
        <v>46009</v>
      </c>
    </row>
    <row r="26" spans="1:11" x14ac:dyDescent="0.25">
      <c r="A26" s="23"/>
      <c r="B26" s="26"/>
      <c r="C26" s="3">
        <v>392</v>
      </c>
      <c r="D26" s="2" t="s">
        <v>34</v>
      </c>
      <c r="E26" s="3">
        <v>180</v>
      </c>
      <c r="F26" s="26"/>
      <c r="G26" s="26"/>
      <c r="H26" s="3">
        <v>40</v>
      </c>
      <c r="I26" s="3">
        <v>0.06</v>
      </c>
      <c r="J26" s="3">
        <v>0.01</v>
      </c>
      <c r="K26" s="3">
        <v>9.99</v>
      </c>
    </row>
    <row r="27" spans="1:11" x14ac:dyDescent="0.25">
      <c r="A27" s="23"/>
      <c r="B27" s="26" t="s">
        <v>15</v>
      </c>
      <c r="C27" s="3">
        <v>239</v>
      </c>
      <c r="D27" s="2" t="s">
        <v>24</v>
      </c>
      <c r="E27" s="3">
        <v>20</v>
      </c>
      <c r="F27" s="26"/>
      <c r="G27" s="26"/>
      <c r="H27" s="3">
        <v>94</v>
      </c>
      <c r="I27" s="3">
        <v>3.16</v>
      </c>
      <c r="J27" s="3">
        <v>0.4</v>
      </c>
      <c r="K27" s="3">
        <v>19.32</v>
      </c>
    </row>
    <row r="28" spans="1:11" x14ac:dyDescent="0.25">
      <c r="A28" s="23"/>
      <c r="B28" s="26"/>
      <c r="C28" s="3"/>
      <c r="D28" s="2"/>
      <c r="E28" s="3"/>
      <c r="F28" s="26"/>
      <c r="G28" s="26"/>
      <c r="H28" s="3"/>
      <c r="I28" s="3"/>
      <c r="J28" s="3"/>
      <c r="K28" s="3"/>
    </row>
    <row r="29" spans="1:11" x14ac:dyDescent="0.25">
      <c r="A29" s="23" t="s">
        <v>26</v>
      </c>
      <c r="B29" s="26"/>
      <c r="C29" s="26"/>
      <c r="D29" s="26"/>
      <c r="E29" s="6">
        <f>SUM(E25:E28)</f>
        <v>350</v>
      </c>
      <c r="F29" s="26"/>
      <c r="G29" s="26"/>
      <c r="H29" s="6">
        <f>SUM(H25:H28)</f>
        <v>355</v>
      </c>
      <c r="I29" s="6">
        <f>SUM(I25:I28)</f>
        <v>6.42</v>
      </c>
      <c r="J29" s="6">
        <f>SUM(J25:J28)</f>
        <v>15.52</v>
      </c>
      <c r="K29" s="6">
        <f>SUM(K25:K28)</f>
        <v>46038.31</v>
      </c>
    </row>
    <row r="30" spans="1:11" x14ac:dyDescent="0.25">
      <c r="A30" s="23" t="s">
        <v>29</v>
      </c>
      <c r="B30" s="26"/>
      <c r="C30" s="26"/>
      <c r="D30" s="26"/>
      <c r="E30" s="6">
        <f>E7+E9+E18+E22+E29</f>
        <v>1700</v>
      </c>
      <c r="F30" s="26"/>
      <c r="G30" s="26"/>
      <c r="H30" s="6">
        <v>1881.16</v>
      </c>
      <c r="I30" s="6">
        <f>I7+I9+I18+I22+I29</f>
        <v>55.660000000000011</v>
      </c>
      <c r="J30" s="6">
        <v>62.01</v>
      </c>
      <c r="K30" s="6">
        <f>K29+K22+K18+K9+K7</f>
        <v>46242.43</v>
      </c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14"/>
      <c r="B32" s="15"/>
      <c r="C32" s="16"/>
      <c r="D32" s="17"/>
      <c r="E32" s="16"/>
      <c r="F32" s="15"/>
      <c r="G32" s="15"/>
      <c r="H32" s="16"/>
      <c r="I32" s="16"/>
      <c r="J32" s="16"/>
      <c r="K32" s="16"/>
    </row>
    <row r="33" spans="1:11" x14ac:dyDescent="0.25">
      <c r="A33" s="14"/>
      <c r="B33" s="15"/>
      <c r="C33" s="15"/>
      <c r="D33" s="15"/>
      <c r="E33" s="18"/>
      <c r="F33" s="15"/>
      <c r="G33" s="15"/>
      <c r="H33" s="18"/>
      <c r="I33" s="18"/>
      <c r="J33" s="18"/>
      <c r="K33" s="18"/>
    </row>
    <row r="34" spans="1:11" x14ac:dyDescent="0.25">
      <c r="A34" s="14"/>
      <c r="B34" s="15"/>
      <c r="C34" s="15"/>
      <c r="D34" s="15"/>
      <c r="E34" s="18"/>
      <c r="F34" s="15"/>
      <c r="G34" s="15"/>
      <c r="H34" s="18"/>
      <c r="I34" s="18"/>
      <c r="J34" s="18"/>
      <c r="K34" s="18"/>
    </row>
    <row r="35" spans="1:11" s="9" customFormat="1" x14ac:dyDescent="0.25">
      <c r="A35" s="14"/>
      <c r="B35" s="14"/>
      <c r="C35" s="14"/>
      <c r="D35" s="14"/>
      <c r="E35" s="19"/>
      <c r="F35" s="14"/>
      <c r="G35" s="14"/>
      <c r="H35" s="14"/>
      <c r="I35" s="14"/>
      <c r="J35" s="14"/>
      <c r="K35" s="14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workbookViewId="0">
      <selection activeCell="B18" sqref="B18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31" t="s">
        <v>0</v>
      </c>
      <c r="B1" s="32" t="s">
        <v>38</v>
      </c>
      <c r="C1" s="32"/>
      <c r="D1" s="32"/>
      <c r="E1" s="31" t="s">
        <v>1</v>
      </c>
      <c r="F1" s="31"/>
      <c r="G1" s="32"/>
      <c r="H1" s="32"/>
      <c r="I1" s="32"/>
      <c r="J1" s="24" t="s">
        <v>2</v>
      </c>
      <c r="K1" s="31">
        <v>3</v>
      </c>
    </row>
    <row r="2" spans="1:11" s="8" customFormat="1" x14ac:dyDescent="0.25">
      <c r="A2" s="25" t="s">
        <v>3</v>
      </c>
      <c r="B2" s="25" t="s">
        <v>4</v>
      </c>
      <c r="C2" s="25" t="s">
        <v>5</v>
      </c>
      <c r="D2" s="25" t="s">
        <v>6</v>
      </c>
      <c r="E2" s="25" t="s">
        <v>7</v>
      </c>
      <c r="F2" s="25" t="s">
        <v>8</v>
      </c>
      <c r="G2" s="25" t="s">
        <v>9</v>
      </c>
      <c r="H2" s="25" t="s">
        <v>10</v>
      </c>
      <c r="I2" s="25" t="s">
        <v>11</v>
      </c>
      <c r="J2" s="25" t="s">
        <v>12</v>
      </c>
      <c r="K2" s="25" t="s">
        <v>13</v>
      </c>
    </row>
    <row r="3" spans="1:11" ht="15.75" x14ac:dyDescent="0.25">
      <c r="A3" s="31" t="s">
        <v>23</v>
      </c>
      <c r="B3" s="26"/>
      <c r="C3" s="3">
        <v>168</v>
      </c>
      <c r="D3" s="2" t="s">
        <v>31</v>
      </c>
      <c r="E3" s="10">
        <v>150</v>
      </c>
      <c r="F3" s="26"/>
      <c r="G3" s="26"/>
      <c r="H3" s="7">
        <v>180</v>
      </c>
      <c r="I3" s="7">
        <v>5.28</v>
      </c>
      <c r="J3" s="7">
        <v>4.87</v>
      </c>
      <c r="K3" s="7">
        <v>28.86</v>
      </c>
    </row>
    <row r="4" spans="1:11" ht="30" x14ac:dyDescent="0.25">
      <c r="A4" s="31"/>
      <c r="B4" s="2" t="s">
        <v>14</v>
      </c>
      <c r="C4" s="13">
        <v>395</v>
      </c>
      <c r="D4" s="21" t="s">
        <v>35</v>
      </c>
      <c r="E4" s="11">
        <v>180</v>
      </c>
      <c r="F4" s="26"/>
      <c r="G4" s="26"/>
      <c r="H4" s="7">
        <v>91</v>
      </c>
      <c r="I4" s="7">
        <v>2.85</v>
      </c>
      <c r="J4" s="7">
        <v>2.61</v>
      </c>
      <c r="K4" s="7">
        <v>14.36</v>
      </c>
    </row>
    <row r="5" spans="1:11" x14ac:dyDescent="0.25">
      <c r="A5" s="31"/>
      <c r="B5" s="26" t="s">
        <v>15</v>
      </c>
      <c r="C5" s="13">
        <v>3</v>
      </c>
      <c r="D5" s="22" t="s">
        <v>32</v>
      </c>
      <c r="E5" s="3">
        <v>40</v>
      </c>
      <c r="F5" s="26"/>
      <c r="G5" s="26"/>
      <c r="H5" s="3">
        <v>133.5</v>
      </c>
      <c r="I5" s="3">
        <v>5.36</v>
      </c>
      <c r="J5" s="3">
        <v>6.02</v>
      </c>
      <c r="K5" s="3">
        <v>14.54</v>
      </c>
    </row>
    <row r="6" spans="1:11" x14ac:dyDescent="0.25">
      <c r="A6" s="31"/>
      <c r="B6" s="26"/>
      <c r="C6" s="27"/>
      <c r="D6" s="27"/>
      <c r="E6" s="3"/>
      <c r="F6" s="26"/>
      <c r="G6" s="26"/>
      <c r="H6" s="3"/>
      <c r="I6" s="3"/>
      <c r="J6" s="3"/>
      <c r="K6" s="3"/>
    </row>
    <row r="7" spans="1:11" x14ac:dyDescent="0.25">
      <c r="A7" s="31" t="s">
        <v>28</v>
      </c>
      <c r="B7" s="26"/>
      <c r="C7" s="3"/>
      <c r="D7" s="26"/>
      <c r="E7" s="5">
        <f>SUM(E3:E6)</f>
        <v>370</v>
      </c>
      <c r="F7" s="26"/>
      <c r="G7" s="26"/>
      <c r="H7" s="5">
        <f>SUM(H3:H6)</f>
        <v>404.5</v>
      </c>
      <c r="I7" s="12">
        <f>SUM(I3:I6)</f>
        <v>13.490000000000002</v>
      </c>
      <c r="J7" s="12">
        <f>SUM(J3:J6)</f>
        <v>13.5</v>
      </c>
      <c r="K7" s="5">
        <f>SUM(K3:K6)</f>
        <v>57.76</v>
      </c>
    </row>
    <row r="8" spans="1:11" x14ac:dyDescent="0.25">
      <c r="A8" s="31" t="s">
        <v>22</v>
      </c>
      <c r="B8" s="27"/>
      <c r="C8" s="3">
        <v>368</v>
      </c>
      <c r="D8" s="2" t="s">
        <v>36</v>
      </c>
      <c r="E8" s="3">
        <v>100</v>
      </c>
      <c r="F8" s="28"/>
      <c r="G8" s="28"/>
      <c r="H8" s="3">
        <v>95</v>
      </c>
      <c r="I8" s="3">
        <v>1.5</v>
      </c>
      <c r="J8" s="3">
        <v>0.5</v>
      </c>
      <c r="K8" s="20">
        <v>21</v>
      </c>
    </row>
    <row r="9" spans="1:11" x14ac:dyDescent="0.25">
      <c r="A9" s="31" t="s">
        <v>30</v>
      </c>
      <c r="B9" s="26"/>
      <c r="C9" s="26"/>
      <c r="D9" s="2"/>
      <c r="E9" s="5">
        <f>SUM(E8)</f>
        <v>100</v>
      </c>
      <c r="F9" s="26"/>
      <c r="G9" s="26"/>
      <c r="H9" s="5">
        <f>SUM(H8)</f>
        <v>95</v>
      </c>
      <c r="I9" s="5">
        <f>SUM(I8)</f>
        <v>1.5</v>
      </c>
      <c r="J9" s="5">
        <f>SUM(J8)</f>
        <v>0.5</v>
      </c>
      <c r="K9" s="5">
        <f>SUM(K8)</f>
        <v>21</v>
      </c>
    </row>
    <row r="10" spans="1:11" x14ac:dyDescent="0.25">
      <c r="A10" s="31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31" t="s">
        <v>21</v>
      </c>
      <c r="B11" s="26" t="s">
        <v>16</v>
      </c>
      <c r="C11" s="3"/>
      <c r="D11" s="2"/>
      <c r="E11" s="3"/>
      <c r="F11" s="26"/>
      <c r="G11" s="26"/>
      <c r="H11" s="3"/>
      <c r="I11" s="3"/>
      <c r="J11" s="3"/>
      <c r="K11" s="3"/>
    </row>
    <row r="12" spans="1:11" x14ac:dyDescent="0.25">
      <c r="A12" s="31"/>
      <c r="B12" s="26" t="s">
        <v>17</v>
      </c>
      <c r="C12" s="3">
        <v>80</v>
      </c>
      <c r="D12" s="2" t="s">
        <v>37</v>
      </c>
      <c r="E12" s="3">
        <v>180</v>
      </c>
      <c r="F12" s="26"/>
      <c r="G12" s="26"/>
      <c r="H12" s="3">
        <v>69.8</v>
      </c>
      <c r="I12" s="3">
        <v>1.68</v>
      </c>
      <c r="J12" s="3">
        <v>269</v>
      </c>
      <c r="K12" s="3">
        <v>9.7100000000000009</v>
      </c>
    </row>
    <row r="13" spans="1:11" x14ac:dyDescent="0.25">
      <c r="A13" s="31"/>
      <c r="C13" s="3">
        <v>282</v>
      </c>
      <c r="D13" s="2" t="s">
        <v>45</v>
      </c>
      <c r="E13" s="3">
        <v>80</v>
      </c>
      <c r="F13" s="26"/>
      <c r="G13" s="26"/>
      <c r="H13" s="3">
        <v>183</v>
      </c>
      <c r="I13" s="3">
        <v>12.44</v>
      </c>
      <c r="J13" s="3">
        <v>9.24</v>
      </c>
      <c r="K13" s="3">
        <v>1.47</v>
      </c>
    </row>
    <row r="14" spans="1:11" x14ac:dyDescent="0.25">
      <c r="A14" s="31"/>
      <c r="B14" s="26" t="s">
        <v>18</v>
      </c>
      <c r="C14" s="3">
        <v>336</v>
      </c>
      <c r="D14" s="30" t="s">
        <v>47</v>
      </c>
      <c r="E14" s="3">
        <v>150</v>
      </c>
      <c r="F14" s="26"/>
      <c r="G14" s="26"/>
      <c r="H14" s="3">
        <v>112</v>
      </c>
      <c r="I14" s="3">
        <v>3.09</v>
      </c>
      <c r="J14" s="3">
        <v>4.8499999999999996</v>
      </c>
      <c r="K14" s="3">
        <v>14.14</v>
      </c>
    </row>
    <row r="15" spans="1:11" x14ac:dyDescent="0.25">
      <c r="A15" s="31"/>
      <c r="B15" s="26" t="s">
        <v>15</v>
      </c>
      <c r="C15" s="3">
        <v>375</v>
      </c>
      <c r="D15" s="2" t="s">
        <v>40</v>
      </c>
      <c r="E15" s="3">
        <v>180</v>
      </c>
      <c r="F15" s="26"/>
      <c r="G15" s="26"/>
      <c r="H15" s="3">
        <v>90.8</v>
      </c>
      <c r="I15" s="3">
        <v>0.3</v>
      </c>
      <c r="J15" s="3">
        <v>0.12</v>
      </c>
      <c r="K15" s="3">
        <v>22.15</v>
      </c>
    </row>
    <row r="16" spans="1:11" x14ac:dyDescent="0.25">
      <c r="A16" s="31"/>
      <c r="B16" s="26"/>
      <c r="C16" s="3">
        <v>239</v>
      </c>
      <c r="D16" s="2" t="s">
        <v>24</v>
      </c>
      <c r="E16" s="3">
        <v>25</v>
      </c>
      <c r="F16" s="26"/>
      <c r="G16" s="26"/>
      <c r="H16" s="3">
        <v>94</v>
      </c>
      <c r="I16" s="3">
        <v>3.16</v>
      </c>
      <c r="J16" s="3">
        <v>0.4</v>
      </c>
      <c r="K16" s="3">
        <v>19.32</v>
      </c>
    </row>
    <row r="17" spans="1:11" x14ac:dyDescent="0.25">
      <c r="A17" s="31"/>
      <c r="B17" s="26"/>
      <c r="C17" s="3">
        <v>239</v>
      </c>
      <c r="D17" s="2" t="s">
        <v>25</v>
      </c>
      <c r="E17" s="3">
        <v>25</v>
      </c>
      <c r="F17" s="26"/>
      <c r="G17" s="26"/>
      <c r="H17" s="3">
        <v>87</v>
      </c>
      <c r="I17" s="3">
        <v>3.3</v>
      </c>
      <c r="J17" s="3">
        <v>0.6</v>
      </c>
      <c r="K17" s="3">
        <v>16.7</v>
      </c>
    </row>
    <row r="18" spans="1:11" x14ac:dyDescent="0.25">
      <c r="A18" s="31" t="s">
        <v>27</v>
      </c>
      <c r="B18" s="26"/>
      <c r="C18" s="3"/>
      <c r="D18" s="2"/>
      <c r="E18" s="6">
        <f>SUM(E12:E17)</f>
        <v>640</v>
      </c>
      <c r="F18" s="26"/>
      <c r="G18" s="26"/>
      <c r="H18" s="6">
        <f>SUM(H12:H17)</f>
        <v>636.6</v>
      </c>
      <c r="I18" s="6">
        <f>SUM(I12:I17)</f>
        <v>23.970000000000002</v>
      </c>
      <c r="J18" s="6">
        <f>SUM(J12:J17)</f>
        <v>284.21000000000004</v>
      </c>
      <c r="K18" s="6">
        <f>SUM(K12:K17)</f>
        <v>83.49</v>
      </c>
    </row>
    <row r="19" spans="1:11" x14ac:dyDescent="0.25">
      <c r="A19" s="31" t="s">
        <v>20</v>
      </c>
      <c r="B19" s="26"/>
      <c r="C19" s="26"/>
      <c r="D19" s="2"/>
      <c r="E19" s="26"/>
      <c r="F19" s="26"/>
      <c r="G19" s="26"/>
      <c r="H19" s="26"/>
      <c r="I19" s="26"/>
      <c r="J19" s="26"/>
      <c r="K19" s="26"/>
    </row>
    <row r="20" spans="1:11" x14ac:dyDescent="0.25">
      <c r="A20" s="31"/>
      <c r="B20" s="26" t="s">
        <v>15</v>
      </c>
      <c r="C20" s="3">
        <v>400</v>
      </c>
      <c r="D20" s="2" t="s">
        <v>33</v>
      </c>
      <c r="E20" s="3">
        <v>180</v>
      </c>
      <c r="F20" s="26"/>
      <c r="G20" s="26"/>
      <c r="H20" s="3">
        <v>113</v>
      </c>
      <c r="I20" s="3">
        <v>6.08</v>
      </c>
      <c r="J20" s="3">
        <v>5.42</v>
      </c>
      <c r="K20" s="3">
        <v>10.07</v>
      </c>
    </row>
    <row r="21" spans="1:11" x14ac:dyDescent="0.25">
      <c r="A21" s="31"/>
      <c r="B21" s="26"/>
      <c r="C21" s="3">
        <v>469</v>
      </c>
      <c r="D21" s="2" t="s">
        <v>41</v>
      </c>
      <c r="E21" s="3">
        <v>60</v>
      </c>
      <c r="F21" s="26"/>
      <c r="G21" s="26"/>
      <c r="H21" s="3">
        <v>200</v>
      </c>
      <c r="I21" s="3">
        <v>4.2</v>
      </c>
      <c r="J21" s="3">
        <v>6.2</v>
      </c>
      <c r="K21" s="3">
        <v>31.8</v>
      </c>
    </row>
    <row r="22" spans="1:11" x14ac:dyDescent="0.25">
      <c r="A22" s="31"/>
      <c r="B22" s="26"/>
      <c r="C22" s="3"/>
      <c r="D22" s="26"/>
      <c r="E22" s="6">
        <f>SUM(E20:E21)</f>
        <v>240</v>
      </c>
      <c r="F22" s="26"/>
      <c r="G22" s="26"/>
      <c r="H22" s="6">
        <v>238.1</v>
      </c>
      <c r="I22" s="6">
        <f t="shared" ref="I22:K22" si="0">SUM(I20:I21)</f>
        <v>10.280000000000001</v>
      </c>
      <c r="J22" s="6">
        <f t="shared" si="0"/>
        <v>11.620000000000001</v>
      </c>
      <c r="K22" s="6">
        <f t="shared" si="0"/>
        <v>41.870000000000005</v>
      </c>
    </row>
    <row r="23" spans="1:11" x14ac:dyDescent="0.25">
      <c r="A23" s="31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5">
      <c r="A24" s="31" t="s">
        <v>19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5">
      <c r="A25" s="31"/>
      <c r="B25" s="26" t="s">
        <v>14</v>
      </c>
      <c r="C25" s="3">
        <v>230</v>
      </c>
      <c r="D25" s="2" t="s">
        <v>48</v>
      </c>
      <c r="E25" s="3">
        <v>150</v>
      </c>
      <c r="F25" s="26"/>
      <c r="G25" s="26"/>
      <c r="H25" s="3">
        <v>221</v>
      </c>
      <c r="I25" s="3">
        <v>3.2</v>
      </c>
      <c r="J25" s="3">
        <v>15.11</v>
      </c>
      <c r="K25" s="33">
        <v>46009</v>
      </c>
    </row>
    <row r="26" spans="1:11" x14ac:dyDescent="0.25">
      <c r="A26" s="31"/>
      <c r="B26" s="26"/>
      <c r="C26" s="3">
        <v>392</v>
      </c>
      <c r="D26" s="2" t="s">
        <v>34</v>
      </c>
      <c r="E26" s="3">
        <v>180</v>
      </c>
      <c r="F26" s="26"/>
      <c r="G26" s="26"/>
      <c r="H26" s="3">
        <v>40</v>
      </c>
      <c r="I26" s="3">
        <v>0.06</v>
      </c>
      <c r="J26" s="3">
        <v>0.01</v>
      </c>
      <c r="K26" s="3">
        <v>9.99</v>
      </c>
    </row>
    <row r="27" spans="1:11" x14ac:dyDescent="0.25">
      <c r="A27" s="31"/>
      <c r="B27" s="26" t="s">
        <v>15</v>
      </c>
      <c r="C27" s="3">
        <v>239</v>
      </c>
      <c r="D27" s="2" t="s">
        <v>24</v>
      </c>
      <c r="E27" s="3">
        <v>20</v>
      </c>
      <c r="F27" s="26"/>
      <c r="G27" s="26"/>
      <c r="H27" s="3">
        <v>94</v>
      </c>
      <c r="I27" s="3">
        <v>3.16</v>
      </c>
      <c r="J27" s="3">
        <v>0.4</v>
      </c>
      <c r="K27" s="3">
        <v>19.32</v>
      </c>
    </row>
    <row r="28" spans="1:11" x14ac:dyDescent="0.25">
      <c r="A28" s="31"/>
      <c r="B28" s="26"/>
      <c r="C28" s="3"/>
      <c r="D28" s="2"/>
      <c r="E28" s="3"/>
      <c r="F28" s="26"/>
      <c r="G28" s="26"/>
      <c r="H28" s="3"/>
      <c r="I28" s="3"/>
      <c r="J28" s="3"/>
      <c r="K28" s="3"/>
    </row>
    <row r="29" spans="1:11" x14ac:dyDescent="0.25">
      <c r="A29" s="31" t="s">
        <v>26</v>
      </c>
      <c r="B29" s="26"/>
      <c r="C29" s="26"/>
      <c r="D29" s="26"/>
      <c r="E29" s="6">
        <f>SUM(E25:E28)</f>
        <v>350</v>
      </c>
      <c r="F29" s="26"/>
      <c r="G29" s="26"/>
      <c r="H29" s="6">
        <f>SUM(H25:H28)</f>
        <v>355</v>
      </c>
      <c r="I29" s="6">
        <f>SUM(I25:I28)</f>
        <v>6.42</v>
      </c>
      <c r="J29" s="6">
        <f>SUM(J25:J28)</f>
        <v>15.52</v>
      </c>
      <c r="K29" s="6">
        <f>SUM(K25:K28)</f>
        <v>46038.31</v>
      </c>
    </row>
    <row r="30" spans="1:11" x14ac:dyDescent="0.25">
      <c r="A30" s="31" t="s">
        <v>29</v>
      </c>
      <c r="B30" s="26"/>
      <c r="C30" s="26"/>
      <c r="D30" s="26"/>
      <c r="E30" s="6">
        <f>E7+E9+E18+E22+E29</f>
        <v>1700</v>
      </c>
      <c r="F30" s="26"/>
      <c r="G30" s="26"/>
      <c r="H30" s="6">
        <v>1881.16</v>
      </c>
      <c r="I30" s="6">
        <f>I7+I9+I18+I22+I29</f>
        <v>55.660000000000011</v>
      </c>
      <c r="J30" s="6">
        <v>62.01</v>
      </c>
      <c r="K30" s="6">
        <f>K29+K22+K18+K9+K7</f>
        <v>46242.43</v>
      </c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14"/>
      <c r="B32" s="15"/>
      <c r="C32" s="16"/>
      <c r="D32" s="17"/>
      <c r="E32" s="16"/>
      <c r="F32" s="15"/>
      <c r="G32" s="15"/>
      <c r="H32" s="16"/>
      <c r="I32" s="16"/>
      <c r="J32" s="16"/>
      <c r="K32" s="16"/>
    </row>
    <row r="33" spans="1:11" x14ac:dyDescent="0.25">
      <c r="A33" s="14"/>
      <c r="B33" s="15"/>
      <c r="C33" s="15"/>
      <c r="D33" s="15"/>
      <c r="E33" s="18"/>
      <c r="F33" s="15"/>
      <c r="G33" s="15"/>
      <c r="H33" s="18"/>
      <c r="I33" s="18"/>
      <c r="J33" s="18"/>
      <c r="K33" s="18"/>
    </row>
    <row r="34" spans="1:11" x14ac:dyDescent="0.25">
      <c r="A34" s="14"/>
      <c r="B34" s="15"/>
      <c r="C34" s="15"/>
      <c r="D34" s="15"/>
      <c r="E34" s="18"/>
      <c r="F34" s="15"/>
      <c r="G34" s="15"/>
      <c r="H34" s="18"/>
      <c r="I34" s="18"/>
      <c r="J34" s="18"/>
      <c r="K34" s="18"/>
    </row>
    <row r="35" spans="1:11" s="9" customFormat="1" x14ac:dyDescent="0.25">
      <c r="A35" s="14"/>
      <c r="B35" s="14"/>
      <c r="C35" s="14"/>
      <c r="D35" s="14"/>
      <c r="E35" s="19"/>
      <c r="F35" s="14"/>
      <c r="G35" s="14"/>
      <c r="H35" s="14"/>
      <c r="I35" s="14"/>
      <c r="J35" s="14"/>
      <c r="K35" s="14"/>
    </row>
  </sheetData>
  <mergeCells count="2">
    <mergeCell ref="B1:D1"/>
    <mergeCell ref="G1:I1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3-7 лет ОВЗ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2025-07-25T04:15:45Z</dcterms:modified>
</cp:coreProperties>
</file>