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4370" windowHeight="7515" activeTab="2"/>
  </bookViews>
  <sheets>
    <sheet name="1-3 лет" sheetId="9" r:id="rId1"/>
    <sheet name="3-7 лет" sheetId="14" r:id="rId2"/>
    <sheet name="3-7 лет ОВЗ" sheetId="15" r:id="rId3"/>
  </sheet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5" l="1"/>
  <c r="K32" i="15" s="1"/>
  <c r="J31" i="15"/>
  <c r="I31" i="15"/>
  <c r="H31" i="15"/>
  <c r="E31" i="15"/>
  <c r="K24" i="15"/>
  <c r="J24" i="15"/>
  <c r="J32" i="15" s="1"/>
  <c r="I24" i="15"/>
  <c r="H24" i="15"/>
  <c r="E24" i="15"/>
  <c r="K20" i="15"/>
  <c r="J20" i="15"/>
  <c r="I20" i="15"/>
  <c r="H20" i="15"/>
  <c r="E20" i="15"/>
  <c r="K9" i="15"/>
  <c r="J9" i="15"/>
  <c r="I9" i="15"/>
  <c r="H9" i="15"/>
  <c r="E9" i="15"/>
  <c r="E32" i="15" s="1"/>
  <c r="K7" i="15"/>
  <c r="J7" i="15"/>
  <c r="I7" i="15"/>
  <c r="H7" i="15"/>
  <c r="K31" i="14"/>
  <c r="J31" i="14"/>
  <c r="I31" i="14"/>
  <c r="H31" i="14"/>
  <c r="H20" i="14"/>
  <c r="E31" i="14" l="1"/>
  <c r="K24" i="14"/>
  <c r="J24" i="14"/>
  <c r="I24" i="14"/>
  <c r="H24" i="14"/>
  <c r="E24" i="14"/>
  <c r="K20" i="14"/>
  <c r="J20" i="14"/>
  <c r="I20" i="14"/>
  <c r="E20" i="14"/>
  <c r="K9" i="14"/>
  <c r="J9" i="14"/>
  <c r="I9" i="14"/>
  <c r="H9" i="14"/>
  <c r="E9" i="14"/>
  <c r="K7" i="14"/>
  <c r="J7" i="14"/>
  <c r="I7" i="14"/>
  <c r="H7" i="14"/>
  <c r="K9" i="9"/>
  <c r="J9" i="9"/>
  <c r="I9" i="9"/>
  <c r="E9" i="9"/>
  <c r="J19" i="9"/>
  <c r="J7" i="9"/>
  <c r="I7" i="9"/>
  <c r="E7" i="9"/>
  <c r="E32" i="14" l="1"/>
  <c r="K32" i="14"/>
  <c r="J32" i="14"/>
  <c r="H30" i="9"/>
  <c r="K30" i="9"/>
  <c r="J30" i="9"/>
  <c r="I30" i="9"/>
  <c r="E30" i="9"/>
  <c r="K23" i="9"/>
  <c r="J23" i="9"/>
  <c r="I23" i="9"/>
  <c r="E23" i="9"/>
  <c r="H23" i="9"/>
  <c r="E31" i="9" l="1"/>
  <c r="J31" i="9"/>
  <c r="K7" i="9" l="1"/>
</calcChain>
</file>

<file path=xl/sharedStrings.xml><?xml version="1.0" encoding="utf-8"?>
<sst xmlns="http://schemas.openxmlformats.org/spreadsheetml/2006/main" count="152" uniqueCount="56">
  <si>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</si>
  <si>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</si>
  <si>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</si>
  <si>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</si>
  <si>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</si>
  <si>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</si>
  <si>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</si>
  <si>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</si>
  <si>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</si>
  <si>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</si>
  <si>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</si>
  <si>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</si>
  <si>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</si>
  <si>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</si>
  <si>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</si>
  <si>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</si>
  <si>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</si>
  <si>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</si>
  <si>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</si>
  <si>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</si>
  <si>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</si>
  <si>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</si>
  <si>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</si>
  <si>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</si>
  <si>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</si>
  <si>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</si>
  <si>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</si>
  <si>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</si>
  <si>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</si>
  <si>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</si>
  <si>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Молоко кипяченое</t>
  </si>
  <si>
    <t>Каша кукурузная жидкая на сухом молоке</t>
  </si>
  <si>
    <t>Бутерброд с сыром</t>
  </si>
  <si>
    <t>Кофейный напиток с молоком сгущенным</t>
  </si>
  <si>
    <t>384, 67</t>
  </si>
  <si>
    <t>Солянка сборная мясная</t>
  </si>
  <si>
    <t>72.92</t>
  </si>
  <si>
    <t>Суп молочный  макаронами</t>
  </si>
  <si>
    <t>Чай с сахпаром</t>
  </si>
  <si>
    <t>52.93</t>
  </si>
  <si>
    <t>Кофейный напиток  с молоком сгущенным</t>
  </si>
  <si>
    <t xml:space="preserve">Напитки </t>
  </si>
  <si>
    <t>Суп молочный с макаронами</t>
  </si>
  <si>
    <t>Чай с сахаром</t>
  </si>
  <si>
    <t>МБДОУ д/с № 306</t>
  </si>
  <si>
    <t>Свежий фрукт</t>
  </si>
  <si>
    <t>Порциооное блюдо</t>
  </si>
  <si>
    <t>Холодные закуски</t>
  </si>
  <si>
    <t>31,,8</t>
  </si>
  <si>
    <t>Кисель из чёрной смородины</t>
  </si>
  <si>
    <t>Порционное блюдо</t>
  </si>
  <si>
    <t>Яблоки</t>
  </si>
  <si>
    <t>Каша Боярская</t>
  </si>
  <si>
    <t>Булочка "Гребешок"</t>
  </si>
  <si>
    <t>Яблоко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</si>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</sst>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E22" sqref="E2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1" t="s">
        <v>44</v>
      </c>
      <c r="C1" s="31"/>
      <c r="D1" s="31"/>
      <c r="E1" s="24" t="s">
        <v>1</v>
      </c>
      <c r="F1" s="24"/>
      <c r="G1" s="31"/>
      <c r="H1" s="31"/>
      <c r="I1" s="31"/>
      <c r="J1" s="25" t="s">
        <v>2</v>
      </c>
      <c r="K1" s="24">
        <v>1</v>
      </c>
    </row>
    <row r="2" spans="1:11" s="9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0" x14ac:dyDescent="0.25">
      <c r="A3" s="24" t="s">
        <v>22</v>
      </c>
      <c r="B3" s="2" t="s">
        <v>14</v>
      </c>
      <c r="C3" s="3">
        <v>91</v>
      </c>
      <c r="D3" s="2" t="s">
        <v>31</v>
      </c>
      <c r="E3" s="3">
        <v>150</v>
      </c>
      <c r="F3" s="27"/>
      <c r="G3" s="27"/>
      <c r="H3" s="7">
        <v>178</v>
      </c>
      <c r="I3" s="7">
        <v>5.43</v>
      </c>
      <c r="J3" s="7">
        <v>5.89</v>
      </c>
      <c r="K3" s="7">
        <v>25.75</v>
      </c>
    </row>
    <row r="4" spans="1:11" x14ac:dyDescent="0.25">
      <c r="A4" s="24"/>
      <c r="B4" s="27" t="s">
        <v>15</v>
      </c>
      <c r="C4" s="3">
        <v>396</v>
      </c>
      <c r="D4" s="21" t="s">
        <v>33</v>
      </c>
      <c r="E4" s="4">
        <v>150</v>
      </c>
      <c r="F4" s="27"/>
      <c r="G4" s="27"/>
      <c r="H4" s="3">
        <v>84</v>
      </c>
      <c r="I4" s="3">
        <v>2.15</v>
      </c>
      <c r="J4" s="3">
        <v>1.46</v>
      </c>
      <c r="K4" s="3">
        <v>15.5</v>
      </c>
    </row>
    <row r="5" spans="1:11" x14ac:dyDescent="0.25">
      <c r="A5" s="24"/>
      <c r="B5" s="27"/>
      <c r="C5" s="14">
        <v>3</v>
      </c>
      <c r="D5" s="22" t="s">
        <v>32</v>
      </c>
      <c r="E5" s="3">
        <v>40</v>
      </c>
      <c r="F5" s="27"/>
      <c r="G5" s="27"/>
      <c r="H5" s="3">
        <v>122.67</v>
      </c>
      <c r="I5" s="3">
        <v>4.4800000000000004</v>
      </c>
      <c r="J5" s="3">
        <v>5.86</v>
      </c>
      <c r="K5" s="3">
        <v>12.94</v>
      </c>
    </row>
    <row r="6" spans="1:11" x14ac:dyDescent="0.25">
      <c r="A6" s="24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24" t="s">
        <v>27</v>
      </c>
      <c r="B7" s="27"/>
      <c r="C7" s="3"/>
      <c r="D7" s="27"/>
      <c r="E7" s="5">
        <f>SUM(E3:E6)</f>
        <v>340</v>
      </c>
      <c r="F7" s="27"/>
      <c r="G7" s="27"/>
      <c r="H7" s="5" t="s">
        <v>34</v>
      </c>
      <c r="I7" s="13">
        <f>SUM(I3:I6)</f>
        <v>12.06</v>
      </c>
      <c r="J7" s="13">
        <f>SUM(J3:J6)</f>
        <v>13.21</v>
      </c>
      <c r="K7" s="5">
        <f>SUM(K3:K6)</f>
        <v>54.19</v>
      </c>
    </row>
    <row r="8" spans="1:11" x14ac:dyDescent="0.25">
      <c r="A8" s="24" t="s">
        <v>21</v>
      </c>
      <c r="B8" s="28" t="s">
        <v>45</v>
      </c>
      <c r="C8" s="3">
        <v>368</v>
      </c>
      <c r="D8" s="28" t="s">
        <v>51</v>
      </c>
      <c r="E8" s="3">
        <v>75</v>
      </c>
      <c r="F8" s="29"/>
      <c r="G8" s="29"/>
      <c r="H8" s="3">
        <v>71</v>
      </c>
      <c r="I8" s="3">
        <v>1.1200000000000001</v>
      </c>
      <c r="J8" s="3">
        <v>0.37</v>
      </c>
      <c r="K8" s="3">
        <v>15.75</v>
      </c>
    </row>
    <row r="9" spans="1:11" x14ac:dyDescent="0.25">
      <c r="A9" s="24" t="s">
        <v>29</v>
      </c>
      <c r="B9" s="27"/>
      <c r="C9" s="27"/>
      <c r="D9" s="2"/>
      <c r="E9" s="5">
        <f>SUM(E8)</f>
        <v>75</v>
      </c>
      <c r="F9" s="27"/>
      <c r="G9" s="27"/>
      <c r="H9" s="5">
        <v>33</v>
      </c>
      <c r="I9" s="5">
        <f>SUM(I8)</f>
        <v>1.1200000000000001</v>
      </c>
      <c r="J9" s="5">
        <f>SUM(J8)</f>
        <v>0.37</v>
      </c>
      <c r="K9" s="5">
        <f>SUM(K8)</f>
        <v>15.75</v>
      </c>
    </row>
    <row r="10" spans="1:11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4" t="s">
        <v>20</v>
      </c>
      <c r="B11" s="27" t="s">
        <v>47</v>
      </c>
      <c r="C11" s="3"/>
      <c r="D11" s="23"/>
      <c r="E11" s="3"/>
      <c r="F11" s="27"/>
      <c r="G11" s="27"/>
      <c r="H11" s="3"/>
      <c r="I11" s="3"/>
      <c r="J11" s="3"/>
      <c r="K11" s="3"/>
    </row>
    <row r="12" spans="1:11" x14ac:dyDescent="0.25">
      <c r="A12" s="24"/>
      <c r="B12" s="27" t="s">
        <v>16</v>
      </c>
      <c r="C12" s="3">
        <v>140</v>
      </c>
      <c r="D12" s="23" t="s">
        <v>35</v>
      </c>
      <c r="E12" s="3">
        <v>200</v>
      </c>
      <c r="F12" s="27"/>
      <c r="G12" s="27"/>
      <c r="H12" s="3">
        <v>113</v>
      </c>
      <c r="I12" s="3">
        <v>6.25</v>
      </c>
      <c r="J12" s="3">
        <v>8.86</v>
      </c>
      <c r="K12" s="3">
        <v>2.44</v>
      </c>
    </row>
    <row r="13" spans="1:11" x14ac:dyDescent="0.25">
      <c r="A13" s="24"/>
      <c r="B13" s="28" t="s">
        <v>50</v>
      </c>
      <c r="C13" s="3"/>
      <c r="D13" s="2"/>
      <c r="E13" s="3"/>
      <c r="F13" s="27"/>
      <c r="G13" s="27"/>
      <c r="H13" s="3"/>
      <c r="I13" s="3"/>
      <c r="J13" s="3"/>
      <c r="K13" s="3"/>
    </row>
    <row r="14" spans="1:11" x14ac:dyDescent="0.25">
      <c r="A14" s="24"/>
      <c r="B14" s="27" t="s">
        <v>17</v>
      </c>
      <c r="C14" s="3">
        <v>313</v>
      </c>
      <c r="D14" s="2" t="s">
        <v>52</v>
      </c>
      <c r="E14" s="3">
        <v>160</v>
      </c>
      <c r="F14" s="27"/>
      <c r="G14" s="27"/>
      <c r="H14" s="3">
        <v>146</v>
      </c>
      <c r="I14" s="3">
        <v>5.16</v>
      </c>
      <c r="J14" s="3">
        <v>3.66</v>
      </c>
      <c r="K14" s="3">
        <v>23.18</v>
      </c>
    </row>
    <row r="15" spans="1:11" x14ac:dyDescent="0.25">
      <c r="A15" s="24"/>
      <c r="B15" s="27" t="s">
        <v>15</v>
      </c>
      <c r="C15" s="3">
        <v>378</v>
      </c>
      <c r="D15" s="2" t="s">
        <v>49</v>
      </c>
      <c r="E15" s="3">
        <v>180</v>
      </c>
      <c r="F15" s="27"/>
      <c r="G15" s="27"/>
      <c r="H15" s="3">
        <v>98</v>
      </c>
      <c r="I15" s="3">
        <v>0.16</v>
      </c>
      <c r="J15" s="3">
        <v>7.0000000000000007E-2</v>
      </c>
      <c r="K15" s="3">
        <v>24.15</v>
      </c>
    </row>
    <row r="16" spans="1:11" x14ac:dyDescent="0.25">
      <c r="A16" s="24"/>
      <c r="B16" s="27"/>
      <c r="C16" s="3">
        <v>239</v>
      </c>
      <c r="D16" s="2" t="s">
        <v>23</v>
      </c>
      <c r="E16" s="3">
        <v>20</v>
      </c>
      <c r="F16" s="27"/>
      <c r="G16" s="27"/>
      <c r="H16" s="3">
        <v>47</v>
      </c>
      <c r="I16" s="3">
        <v>1.58</v>
      </c>
      <c r="J16" s="3">
        <v>0.2</v>
      </c>
      <c r="K16" s="3">
        <v>9.66</v>
      </c>
    </row>
    <row r="17" spans="1:11" x14ac:dyDescent="0.25">
      <c r="A17" s="24"/>
      <c r="B17" s="27"/>
      <c r="C17" s="3">
        <v>239</v>
      </c>
      <c r="D17" s="2" t="s">
        <v>24</v>
      </c>
      <c r="E17" s="3">
        <v>20</v>
      </c>
      <c r="F17" s="27"/>
      <c r="G17" s="27"/>
      <c r="H17" s="3">
        <v>70</v>
      </c>
      <c r="I17" s="3">
        <v>2.64</v>
      </c>
      <c r="J17" s="3">
        <v>0.48</v>
      </c>
      <c r="K17" s="3">
        <v>13.36</v>
      </c>
    </row>
    <row r="18" spans="1:11" x14ac:dyDescent="0.25">
      <c r="A18" s="24"/>
      <c r="B18" s="27"/>
      <c r="C18" s="3"/>
      <c r="D18" s="2"/>
      <c r="E18" s="3"/>
      <c r="F18" s="27"/>
      <c r="G18" s="27"/>
      <c r="H18" s="3"/>
      <c r="I18" s="3"/>
      <c r="J18" s="3"/>
      <c r="K18" s="3"/>
    </row>
    <row r="19" spans="1:11" x14ac:dyDescent="0.25">
      <c r="A19" s="24" t="s">
        <v>26</v>
      </c>
      <c r="B19" s="27"/>
      <c r="C19" s="3"/>
      <c r="D19" s="2"/>
      <c r="E19" s="6">
        <v>600</v>
      </c>
      <c r="F19" s="27"/>
      <c r="G19" s="27"/>
      <c r="H19" s="6">
        <v>602</v>
      </c>
      <c r="I19" s="6">
        <v>24.79</v>
      </c>
      <c r="J19" s="6">
        <f>SUM(J12:J18)</f>
        <v>13.27</v>
      </c>
      <c r="K19" s="6" t="s">
        <v>36</v>
      </c>
    </row>
    <row r="20" spans="1:11" x14ac:dyDescent="0.25">
      <c r="A20" s="24" t="s">
        <v>19</v>
      </c>
      <c r="B20" s="27"/>
      <c r="C20" s="27"/>
      <c r="D20" s="2"/>
      <c r="E20" s="27"/>
      <c r="F20" s="27"/>
      <c r="G20" s="27"/>
      <c r="H20" s="27"/>
      <c r="I20" s="27"/>
      <c r="J20" s="27"/>
      <c r="K20" s="27"/>
    </row>
    <row r="21" spans="1:11" x14ac:dyDescent="0.25">
      <c r="A21" s="24"/>
      <c r="B21" s="27" t="s">
        <v>15</v>
      </c>
      <c r="C21" s="3">
        <v>400</v>
      </c>
      <c r="D21" s="2" t="s">
        <v>30</v>
      </c>
      <c r="E21" s="3">
        <v>150</v>
      </c>
      <c r="F21" s="27"/>
      <c r="G21" s="27"/>
      <c r="H21" s="3">
        <v>102</v>
      </c>
      <c r="I21" s="3">
        <v>5.48</v>
      </c>
      <c r="J21" s="3">
        <v>4.88</v>
      </c>
      <c r="K21" s="3">
        <v>9.07</v>
      </c>
    </row>
    <row r="22" spans="1:11" x14ac:dyDescent="0.25">
      <c r="A22" s="24"/>
      <c r="B22" s="27"/>
      <c r="C22" s="3">
        <v>580</v>
      </c>
      <c r="D22" s="2" t="s">
        <v>53</v>
      </c>
      <c r="E22" s="3">
        <v>61</v>
      </c>
      <c r="F22" s="27"/>
      <c r="G22" s="27"/>
      <c r="H22" s="3">
        <v>200</v>
      </c>
      <c r="I22" s="3">
        <v>4.2</v>
      </c>
      <c r="J22" s="3">
        <v>6.2</v>
      </c>
      <c r="K22" s="3" t="s">
        <v>48</v>
      </c>
    </row>
    <row r="23" spans="1:11" x14ac:dyDescent="0.25">
      <c r="A23" s="24"/>
      <c r="B23" s="27"/>
      <c r="C23" s="3"/>
      <c r="D23" s="27"/>
      <c r="E23" s="6">
        <f>SUM(E21:E22)</f>
        <v>211</v>
      </c>
      <c r="F23" s="27"/>
      <c r="G23" s="27"/>
      <c r="H23" s="6">
        <f t="shared" ref="H23:K23" si="0">SUM(H21:H22)</f>
        <v>302</v>
      </c>
      <c r="I23" s="6">
        <f t="shared" si="0"/>
        <v>9.68</v>
      </c>
      <c r="J23" s="6">
        <f t="shared" si="0"/>
        <v>11.08</v>
      </c>
      <c r="K23" s="6">
        <f t="shared" si="0"/>
        <v>9.07</v>
      </c>
    </row>
    <row r="24" spans="1:11" x14ac:dyDescent="0.25">
      <c r="A24" s="24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4" t="s">
        <v>18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/>
      <c r="B26" s="27" t="s">
        <v>14</v>
      </c>
      <c r="C26" s="3">
        <v>45</v>
      </c>
      <c r="D26" s="2" t="s">
        <v>37</v>
      </c>
      <c r="E26" s="3">
        <v>200</v>
      </c>
      <c r="F26" s="27"/>
      <c r="G26" s="27"/>
      <c r="H26" s="3">
        <v>182</v>
      </c>
      <c r="I26" s="3">
        <v>7.18</v>
      </c>
      <c r="J26" s="3">
        <v>6.51</v>
      </c>
      <c r="K26" s="3">
        <v>23.54</v>
      </c>
    </row>
    <row r="27" spans="1:11" x14ac:dyDescent="0.25">
      <c r="A27" s="24"/>
      <c r="B27" s="27" t="s">
        <v>15</v>
      </c>
      <c r="C27" s="3">
        <v>392</v>
      </c>
      <c r="D27" s="23" t="s">
        <v>38</v>
      </c>
      <c r="E27" s="3">
        <v>150</v>
      </c>
      <c r="F27" s="27"/>
      <c r="G27" s="27"/>
      <c r="H27" s="3">
        <v>28</v>
      </c>
      <c r="I27" s="3">
        <v>0.04</v>
      </c>
      <c r="J27" s="3">
        <v>0.01</v>
      </c>
      <c r="K27" s="3">
        <v>6.99</v>
      </c>
    </row>
    <row r="28" spans="1:11" x14ac:dyDescent="0.25">
      <c r="A28" s="24"/>
      <c r="C28" s="3">
        <v>239</v>
      </c>
      <c r="D28" s="2" t="s">
        <v>23</v>
      </c>
      <c r="E28" s="3">
        <v>15</v>
      </c>
      <c r="F28" s="27"/>
      <c r="G28" s="27"/>
      <c r="H28" s="3">
        <v>47</v>
      </c>
      <c r="I28" s="3">
        <v>1.58</v>
      </c>
      <c r="J28" s="3">
        <v>0.2</v>
      </c>
      <c r="K28" s="3">
        <v>9.66</v>
      </c>
    </row>
    <row r="29" spans="1:11" x14ac:dyDescent="0.25">
      <c r="A29" s="24"/>
      <c r="B29" s="27"/>
      <c r="C29" s="3"/>
      <c r="D29" s="2"/>
      <c r="E29" s="3"/>
      <c r="F29" s="27"/>
      <c r="G29" s="27"/>
      <c r="H29" s="3"/>
      <c r="I29" s="3"/>
      <c r="J29" s="3"/>
      <c r="K29" s="3"/>
    </row>
    <row r="30" spans="1:11" x14ac:dyDescent="0.25">
      <c r="A30" s="24" t="s">
        <v>25</v>
      </c>
      <c r="B30" s="27"/>
      <c r="C30" s="27"/>
      <c r="D30" s="27"/>
      <c r="E30" s="6">
        <f>SUM(E26:E28)</f>
        <v>365</v>
      </c>
      <c r="F30" s="27"/>
      <c r="G30" s="27"/>
      <c r="H30" s="6">
        <f t="shared" ref="H30" si="1">SUM(H26:H28)</f>
        <v>257</v>
      </c>
      <c r="I30" s="6">
        <f t="shared" ref="I30:K30" si="2">SUM(I26:I28)</f>
        <v>8.8000000000000007</v>
      </c>
      <c r="J30" s="6">
        <f t="shared" si="2"/>
        <v>6.72</v>
      </c>
      <c r="K30" s="6">
        <f t="shared" si="2"/>
        <v>40.19</v>
      </c>
    </row>
    <row r="31" spans="1:11" x14ac:dyDescent="0.25">
      <c r="A31" s="24" t="s">
        <v>28</v>
      </c>
      <c r="B31" s="27"/>
      <c r="C31" s="27"/>
      <c r="D31" s="27"/>
      <c r="E31" s="6">
        <f>E7+E9+E19+E23+E30</f>
        <v>1591</v>
      </c>
      <c r="F31" s="27"/>
      <c r="G31" s="27"/>
      <c r="H31" s="6">
        <v>1462.07</v>
      </c>
      <c r="I31" s="6" t="s">
        <v>39</v>
      </c>
      <c r="J31" s="6">
        <f>J30+J23+J19+J9+J7</f>
        <v>44.650000000000006</v>
      </c>
      <c r="K31" s="6">
        <v>198.52</v>
      </c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16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K3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1" t="s">
        <v>44</v>
      </c>
      <c r="C1" s="31"/>
      <c r="D1" s="31"/>
      <c r="E1" s="24" t="s">
        <v>1</v>
      </c>
      <c r="F1" s="24"/>
      <c r="G1" s="31"/>
      <c r="H1" s="31"/>
      <c r="I1" s="31"/>
      <c r="J1" s="25" t="s">
        <v>2</v>
      </c>
      <c r="K1" s="24">
        <v>1</v>
      </c>
    </row>
    <row r="2" spans="1:11" s="9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0" x14ac:dyDescent="0.25">
      <c r="A3" s="24" t="s">
        <v>22</v>
      </c>
      <c r="B3" s="27" t="s">
        <v>14</v>
      </c>
      <c r="C3" s="3">
        <v>91</v>
      </c>
      <c r="D3" s="2" t="s">
        <v>31</v>
      </c>
      <c r="E3" s="11">
        <v>180</v>
      </c>
      <c r="F3" s="27"/>
      <c r="G3" s="27"/>
      <c r="H3" s="7">
        <v>178</v>
      </c>
      <c r="I3" s="7">
        <v>6.47</v>
      </c>
      <c r="J3" s="7">
        <v>7.02</v>
      </c>
      <c r="K3" s="7">
        <v>30.69</v>
      </c>
    </row>
    <row r="4" spans="1:11" ht="30" x14ac:dyDescent="0.25">
      <c r="A4" s="24"/>
      <c r="B4" s="2" t="s">
        <v>41</v>
      </c>
      <c r="C4" s="3">
        <v>396</v>
      </c>
      <c r="D4" s="21" t="s">
        <v>40</v>
      </c>
      <c r="E4" s="12">
        <v>180</v>
      </c>
      <c r="F4" s="27"/>
      <c r="G4" s="27"/>
      <c r="H4" s="3">
        <v>84</v>
      </c>
      <c r="I4" s="3">
        <v>2.65</v>
      </c>
      <c r="J4" s="3">
        <v>1.79</v>
      </c>
      <c r="K4" s="3">
        <v>18.829999999999998</v>
      </c>
    </row>
    <row r="5" spans="1:11" x14ac:dyDescent="0.25">
      <c r="A5" s="24"/>
      <c r="B5" s="27"/>
      <c r="C5" s="14">
        <v>1</v>
      </c>
      <c r="D5" s="22" t="s">
        <v>32</v>
      </c>
      <c r="E5" s="3">
        <v>45</v>
      </c>
      <c r="F5" s="27"/>
      <c r="G5" s="27"/>
      <c r="H5" s="3">
        <v>122.67</v>
      </c>
      <c r="I5" s="3">
        <v>5.36</v>
      </c>
      <c r="J5" s="3">
        <v>6.02</v>
      </c>
      <c r="K5" s="3">
        <v>14.54</v>
      </c>
    </row>
    <row r="6" spans="1:11" x14ac:dyDescent="0.25">
      <c r="A6" s="24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24" t="s">
        <v>27</v>
      </c>
      <c r="B7" s="27"/>
      <c r="C7" s="3"/>
      <c r="D7" s="27"/>
      <c r="E7" s="5">
        <v>405</v>
      </c>
      <c r="F7" s="27"/>
      <c r="G7" s="27"/>
      <c r="H7" s="5">
        <f>SUM(H3:H6)</f>
        <v>384.67</v>
      </c>
      <c r="I7" s="13">
        <f>SUM(I3:I6)</f>
        <v>14.48</v>
      </c>
      <c r="J7" s="13">
        <f>SUM(J3:J6)</f>
        <v>14.829999999999998</v>
      </c>
      <c r="K7" s="5">
        <f>SUM(K3:K6)</f>
        <v>64.06</v>
      </c>
    </row>
    <row r="8" spans="1:11" x14ac:dyDescent="0.25">
      <c r="A8" s="24" t="s">
        <v>21</v>
      </c>
      <c r="B8" s="28" t="s">
        <v>45</v>
      </c>
      <c r="C8" s="3">
        <v>368</v>
      </c>
      <c r="D8" s="28" t="s">
        <v>54</v>
      </c>
      <c r="E8" s="3">
        <v>100</v>
      </c>
      <c r="F8" s="29"/>
      <c r="G8" s="29"/>
      <c r="H8" s="3">
        <v>95</v>
      </c>
      <c r="I8" s="3">
        <v>1.5</v>
      </c>
      <c r="J8" s="3">
        <v>0.5</v>
      </c>
      <c r="K8" s="3">
        <v>21</v>
      </c>
    </row>
    <row r="9" spans="1:11" x14ac:dyDescent="0.25">
      <c r="A9" s="24" t="s">
        <v>29</v>
      </c>
      <c r="B9" s="27"/>
      <c r="C9" s="27"/>
      <c r="D9" s="2"/>
      <c r="E9" s="5">
        <f>SUM(E8)</f>
        <v>100</v>
      </c>
      <c r="F9" s="27"/>
      <c r="G9" s="27"/>
      <c r="H9" s="5">
        <f>SUM(H8)</f>
        <v>95</v>
      </c>
      <c r="I9" s="5">
        <f>SUM(I8)</f>
        <v>1.5</v>
      </c>
      <c r="J9" s="5">
        <f>SUM(J8)</f>
        <v>0.5</v>
      </c>
      <c r="K9" s="5">
        <f>SUM(K8)</f>
        <v>21</v>
      </c>
    </row>
    <row r="10" spans="1:11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4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47</v>
      </c>
      <c r="C12" s="3"/>
      <c r="D12" s="23"/>
      <c r="E12" s="3"/>
      <c r="F12" s="27"/>
      <c r="G12" s="27"/>
      <c r="H12" s="3"/>
      <c r="I12" s="3"/>
      <c r="J12" s="3"/>
      <c r="K12" s="3"/>
    </row>
    <row r="13" spans="1:11" x14ac:dyDescent="0.25">
      <c r="A13" s="24"/>
      <c r="B13" s="27" t="s">
        <v>16</v>
      </c>
      <c r="C13" s="3">
        <v>140</v>
      </c>
      <c r="D13" s="2" t="s">
        <v>55</v>
      </c>
      <c r="E13" s="3">
        <v>180</v>
      </c>
      <c r="F13" s="27"/>
      <c r="G13" s="27"/>
      <c r="H13" s="3">
        <v>61</v>
      </c>
      <c r="I13" s="3">
        <v>1.25</v>
      </c>
      <c r="J13" s="3">
        <v>3.52</v>
      </c>
      <c r="K13" s="3">
        <v>6.11</v>
      </c>
    </row>
    <row r="14" spans="1:11" x14ac:dyDescent="0.25">
      <c r="A14" s="24"/>
      <c r="B14" s="28" t="s">
        <v>46</v>
      </c>
      <c r="C14" s="3">
        <v>313</v>
      </c>
      <c r="D14" s="2" t="s">
        <v>52</v>
      </c>
      <c r="E14" s="3">
        <v>100</v>
      </c>
      <c r="F14" s="27"/>
      <c r="G14" s="27"/>
      <c r="H14" s="3">
        <v>163</v>
      </c>
      <c r="I14" s="3">
        <v>11.3</v>
      </c>
      <c r="J14" s="3">
        <v>11.2</v>
      </c>
      <c r="K14" s="3">
        <v>23.18</v>
      </c>
    </row>
    <row r="15" spans="1:11" x14ac:dyDescent="0.25">
      <c r="A15" s="24"/>
      <c r="B15" s="27"/>
      <c r="C15" s="3"/>
      <c r="D15" s="2"/>
      <c r="E15" s="3"/>
      <c r="F15" s="27"/>
      <c r="G15" s="27"/>
      <c r="H15" s="3"/>
      <c r="I15" s="3"/>
      <c r="J15" s="3"/>
      <c r="K15" s="3"/>
    </row>
    <row r="16" spans="1:11" x14ac:dyDescent="0.25">
      <c r="A16" s="24"/>
      <c r="B16" s="27" t="s">
        <v>15</v>
      </c>
      <c r="C16" s="3">
        <v>378</v>
      </c>
      <c r="D16" s="2" t="s">
        <v>49</v>
      </c>
      <c r="E16" s="3">
        <v>180</v>
      </c>
      <c r="F16" s="27"/>
      <c r="G16" s="27"/>
      <c r="H16" s="3">
        <v>98</v>
      </c>
      <c r="I16" s="3">
        <v>0.18</v>
      </c>
      <c r="J16" s="3">
        <v>8.0000000000000002E-3</v>
      </c>
      <c r="K16" s="3">
        <v>26.84</v>
      </c>
    </row>
    <row r="17" spans="1:11" x14ac:dyDescent="0.25">
      <c r="A17" s="24"/>
      <c r="B17" s="27"/>
      <c r="C17" s="3">
        <v>239</v>
      </c>
      <c r="D17" s="2" t="s">
        <v>23</v>
      </c>
      <c r="E17" s="3">
        <v>20</v>
      </c>
      <c r="F17" s="27"/>
      <c r="G17" s="27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24"/>
      <c r="B18" s="27"/>
      <c r="C18" s="3">
        <v>239</v>
      </c>
      <c r="D18" s="2" t="s">
        <v>24</v>
      </c>
      <c r="E18" s="3">
        <v>25</v>
      </c>
      <c r="F18" s="27"/>
      <c r="G18" s="27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24"/>
      <c r="B19" s="27"/>
      <c r="C19" s="3"/>
      <c r="D19" s="2"/>
      <c r="E19" s="3"/>
      <c r="F19" s="27"/>
      <c r="G19" s="27"/>
      <c r="H19" s="3"/>
      <c r="I19" s="3"/>
      <c r="J19" s="3"/>
      <c r="K19" s="3"/>
    </row>
    <row r="20" spans="1:11" x14ac:dyDescent="0.25">
      <c r="A20" s="24" t="s">
        <v>26</v>
      </c>
      <c r="B20" s="27"/>
      <c r="C20" s="3"/>
      <c r="D20" s="2"/>
      <c r="E20" s="6">
        <f>SUM(E12:E19)</f>
        <v>505</v>
      </c>
      <c r="F20" s="27"/>
      <c r="G20" s="27"/>
      <c r="H20" s="6">
        <f>SUM(H13:H19)</f>
        <v>503</v>
      </c>
      <c r="I20" s="6">
        <f>SUM(I12:I19)</f>
        <v>19.190000000000001</v>
      </c>
      <c r="J20" s="6">
        <f>SUM(J12:J19)</f>
        <v>15.727999999999998</v>
      </c>
      <c r="K20" s="6">
        <f>SUM(K12:K19)</f>
        <v>92.149999999999991</v>
      </c>
    </row>
    <row r="21" spans="1:11" x14ac:dyDescent="0.25">
      <c r="A21" s="24" t="s">
        <v>19</v>
      </c>
      <c r="B21" s="27"/>
      <c r="C21" s="27"/>
      <c r="D21" s="2"/>
      <c r="E21" s="27"/>
      <c r="F21" s="27"/>
      <c r="G21" s="27"/>
      <c r="H21" s="27"/>
      <c r="I21" s="27"/>
      <c r="J21" s="27"/>
      <c r="K21" s="27"/>
    </row>
    <row r="22" spans="1:11" x14ac:dyDescent="0.25">
      <c r="A22" s="24"/>
      <c r="B22" s="27" t="s">
        <v>15</v>
      </c>
      <c r="C22" s="3">
        <v>400</v>
      </c>
      <c r="D22" s="2" t="s">
        <v>30</v>
      </c>
      <c r="E22" s="3">
        <v>180</v>
      </c>
      <c r="F22" s="27"/>
      <c r="G22" s="27"/>
      <c r="H22" s="3">
        <v>113</v>
      </c>
      <c r="I22" s="3">
        <v>6.08</v>
      </c>
      <c r="J22" s="3">
        <v>5.42</v>
      </c>
      <c r="K22" s="3">
        <v>10.07</v>
      </c>
    </row>
    <row r="23" spans="1:11" x14ac:dyDescent="0.25">
      <c r="A23" s="24"/>
      <c r="B23" s="27"/>
      <c r="C23" s="3">
        <v>580</v>
      </c>
      <c r="D23" s="2" t="s">
        <v>53</v>
      </c>
      <c r="E23" s="3">
        <v>60</v>
      </c>
      <c r="F23" s="27"/>
      <c r="G23" s="27"/>
      <c r="H23" s="3">
        <v>160</v>
      </c>
      <c r="I23" s="3">
        <v>4.95</v>
      </c>
      <c r="J23" s="3">
        <v>6.3</v>
      </c>
      <c r="K23" s="3">
        <v>20.89</v>
      </c>
    </row>
    <row r="24" spans="1:11" x14ac:dyDescent="0.25">
      <c r="A24" s="24"/>
      <c r="B24" s="27"/>
      <c r="C24" s="3"/>
      <c r="D24" s="27"/>
      <c r="E24" s="6">
        <f>SUM(E22:E23)</f>
        <v>240</v>
      </c>
      <c r="F24" s="27"/>
      <c r="G24" s="27"/>
      <c r="H24" s="6">
        <f t="shared" ref="H24:K24" si="0">SUM(H22:H23)</f>
        <v>273</v>
      </c>
      <c r="I24" s="6">
        <f t="shared" si="0"/>
        <v>11.030000000000001</v>
      </c>
      <c r="J24" s="6">
        <f t="shared" si="0"/>
        <v>11.719999999999999</v>
      </c>
      <c r="K24" s="6">
        <f t="shared" si="0"/>
        <v>30.96</v>
      </c>
    </row>
    <row r="25" spans="1:11" x14ac:dyDescent="0.25">
      <c r="A25" s="24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4"/>
      <c r="B27" s="27" t="s">
        <v>14</v>
      </c>
      <c r="C27" s="3">
        <v>45</v>
      </c>
      <c r="D27" s="2" t="s">
        <v>42</v>
      </c>
      <c r="E27" s="3">
        <v>250</v>
      </c>
      <c r="F27" s="27"/>
      <c r="G27" s="27"/>
      <c r="H27" s="3">
        <v>182</v>
      </c>
      <c r="I27" s="3">
        <v>7.18</v>
      </c>
      <c r="J27" s="3">
        <v>6.51</v>
      </c>
      <c r="K27" s="3">
        <v>23.54</v>
      </c>
    </row>
    <row r="28" spans="1:11" x14ac:dyDescent="0.25">
      <c r="A28" s="24"/>
      <c r="B28" s="27"/>
      <c r="C28" s="3">
        <v>392</v>
      </c>
      <c r="D28" s="2" t="s">
        <v>43</v>
      </c>
      <c r="E28" s="3">
        <v>180</v>
      </c>
      <c r="F28" s="27"/>
      <c r="G28" s="27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24"/>
      <c r="B29" s="27" t="s">
        <v>15</v>
      </c>
      <c r="C29" s="3">
        <v>239</v>
      </c>
      <c r="D29" s="2" t="s">
        <v>23</v>
      </c>
      <c r="E29" s="3">
        <v>20</v>
      </c>
      <c r="F29" s="27"/>
      <c r="G29" s="27"/>
      <c r="H29" s="3">
        <v>94</v>
      </c>
      <c r="I29" s="3">
        <v>3.16</v>
      </c>
      <c r="J29" s="3">
        <v>0.4</v>
      </c>
      <c r="K29" s="3">
        <v>19.32</v>
      </c>
    </row>
    <row r="30" spans="1:11" x14ac:dyDescent="0.25">
      <c r="A30" s="24"/>
      <c r="B30" s="27"/>
      <c r="C30" s="3"/>
      <c r="D30" s="2"/>
      <c r="E30" s="3"/>
      <c r="F30" s="27"/>
      <c r="G30" s="27"/>
      <c r="H30" s="3"/>
      <c r="I30" s="3"/>
      <c r="J30" s="3"/>
      <c r="K30" s="3"/>
    </row>
    <row r="31" spans="1:11" x14ac:dyDescent="0.25">
      <c r="A31" s="24" t="s">
        <v>25</v>
      </c>
      <c r="B31" s="27"/>
      <c r="C31" s="27"/>
      <c r="D31" s="27"/>
      <c r="E31" s="6">
        <f>SUM(E27:E29)</f>
        <v>450</v>
      </c>
      <c r="F31" s="27"/>
      <c r="G31" s="27"/>
      <c r="H31" s="6">
        <f>SUM(H27:H30)</f>
        <v>316</v>
      </c>
      <c r="I31" s="6">
        <f>SUM(I27:I30)</f>
        <v>10.399999999999999</v>
      </c>
      <c r="J31" s="6">
        <f>SUM(J27:J30)</f>
        <v>6.92</v>
      </c>
      <c r="K31" s="6">
        <f>SUM(K27:K30)</f>
        <v>52.85</v>
      </c>
    </row>
    <row r="32" spans="1:11" x14ac:dyDescent="0.25">
      <c r="A32" s="24" t="s">
        <v>28</v>
      </c>
      <c r="B32" s="27"/>
      <c r="C32" s="27"/>
      <c r="D32" s="27"/>
      <c r="E32" s="6">
        <f>E7+E9+E20+E24+E31</f>
        <v>1700</v>
      </c>
      <c r="F32" s="27"/>
      <c r="G32" s="27"/>
      <c r="H32" s="6">
        <v>1800.6</v>
      </c>
      <c r="I32" s="6">
        <v>65.180000000000007</v>
      </c>
      <c r="J32" s="6">
        <f>J31+J24+J20+J9+J7</f>
        <v>49.697999999999993</v>
      </c>
      <c r="K32" s="6">
        <f>K31+K24+K20+K9+K7</f>
        <v>261.02</v>
      </c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7"/>
      <c r="D34" s="18"/>
      <c r="E34" s="17"/>
      <c r="F34" s="16"/>
      <c r="G34" s="16"/>
      <c r="H34" s="17"/>
      <c r="I34" s="17"/>
      <c r="J34" s="17"/>
      <c r="K34" s="17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s="10" customFormat="1" x14ac:dyDescent="0.2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3" workbookViewId="0">
      <selection activeCell="D13" sqref="D1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0" t="s">
        <v>0</v>
      </c>
      <c r="B1" s="31" t="s">
        <v>44</v>
      </c>
      <c r="C1" s="31"/>
      <c r="D1" s="31"/>
      <c r="E1" s="30" t="s">
        <v>1</v>
      </c>
      <c r="F1" s="30"/>
      <c r="G1" s="31"/>
      <c r="H1" s="31"/>
      <c r="I1" s="31"/>
      <c r="J1" s="25" t="s">
        <v>2</v>
      </c>
      <c r="K1" s="30">
        <v>1</v>
      </c>
    </row>
    <row r="2" spans="1:11" s="9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0" x14ac:dyDescent="0.25">
      <c r="A3" s="30" t="s">
        <v>22</v>
      </c>
      <c r="B3" s="27" t="s">
        <v>14</v>
      </c>
      <c r="C3" s="3">
        <v>91</v>
      </c>
      <c r="D3" s="2" t="s">
        <v>31</v>
      </c>
      <c r="E3" s="11">
        <v>180</v>
      </c>
      <c r="F3" s="27"/>
      <c r="G3" s="27"/>
      <c r="H3" s="7">
        <v>178</v>
      </c>
      <c r="I3" s="7">
        <v>6.47</v>
      </c>
      <c r="J3" s="7">
        <v>7.02</v>
      </c>
      <c r="K3" s="7">
        <v>30.69</v>
      </c>
    </row>
    <row r="4" spans="1:11" ht="30" x14ac:dyDescent="0.25">
      <c r="A4" s="30"/>
      <c r="B4" s="2" t="s">
        <v>41</v>
      </c>
      <c r="C4" s="3">
        <v>396</v>
      </c>
      <c r="D4" s="21" t="s">
        <v>40</v>
      </c>
      <c r="E4" s="12">
        <v>180</v>
      </c>
      <c r="F4" s="27"/>
      <c r="G4" s="27"/>
      <c r="H4" s="3">
        <v>84</v>
      </c>
      <c r="I4" s="3">
        <v>2.65</v>
      </c>
      <c r="J4" s="3">
        <v>1.79</v>
      </c>
      <c r="K4" s="3">
        <v>18.829999999999998</v>
      </c>
    </row>
    <row r="5" spans="1:11" x14ac:dyDescent="0.25">
      <c r="A5" s="30"/>
      <c r="B5" s="27"/>
      <c r="C5" s="14">
        <v>1</v>
      </c>
      <c r="D5" s="22" t="s">
        <v>32</v>
      </c>
      <c r="E5" s="3">
        <v>45</v>
      </c>
      <c r="F5" s="27"/>
      <c r="G5" s="27"/>
      <c r="H5" s="3">
        <v>122.67</v>
      </c>
      <c r="I5" s="3">
        <v>5.36</v>
      </c>
      <c r="J5" s="3">
        <v>6.02</v>
      </c>
      <c r="K5" s="3">
        <v>14.54</v>
      </c>
    </row>
    <row r="6" spans="1:11" x14ac:dyDescent="0.25">
      <c r="A6" s="30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30" t="s">
        <v>27</v>
      </c>
      <c r="B7" s="27"/>
      <c r="C7" s="3"/>
      <c r="D7" s="27"/>
      <c r="E7" s="5">
        <v>405</v>
      </c>
      <c r="F7" s="27"/>
      <c r="G7" s="27"/>
      <c r="H7" s="5">
        <f>SUM(H3:H6)</f>
        <v>384.67</v>
      </c>
      <c r="I7" s="13">
        <f>SUM(I3:I6)</f>
        <v>14.48</v>
      </c>
      <c r="J7" s="13">
        <f>SUM(J3:J6)</f>
        <v>14.829999999999998</v>
      </c>
      <c r="K7" s="5">
        <f>SUM(K3:K6)</f>
        <v>64.06</v>
      </c>
    </row>
    <row r="8" spans="1:11" x14ac:dyDescent="0.25">
      <c r="A8" s="30" t="s">
        <v>21</v>
      </c>
      <c r="B8" s="28" t="s">
        <v>45</v>
      </c>
      <c r="C8" s="3">
        <v>368</v>
      </c>
      <c r="D8" s="28" t="s">
        <v>54</v>
      </c>
      <c r="E8" s="3">
        <v>100</v>
      </c>
      <c r="F8" s="29"/>
      <c r="G8" s="29"/>
      <c r="H8" s="3">
        <v>95</v>
      </c>
      <c r="I8" s="3">
        <v>1.5</v>
      </c>
      <c r="J8" s="3">
        <v>0.5</v>
      </c>
      <c r="K8" s="3">
        <v>21</v>
      </c>
    </row>
    <row r="9" spans="1:11" x14ac:dyDescent="0.25">
      <c r="A9" s="30" t="s">
        <v>29</v>
      </c>
      <c r="B9" s="27"/>
      <c r="C9" s="27"/>
      <c r="D9" s="2"/>
      <c r="E9" s="5">
        <f>SUM(E8)</f>
        <v>100</v>
      </c>
      <c r="F9" s="27"/>
      <c r="G9" s="27"/>
      <c r="H9" s="5">
        <f>SUM(H8)</f>
        <v>95</v>
      </c>
      <c r="I9" s="5">
        <f>SUM(I8)</f>
        <v>1.5</v>
      </c>
      <c r="J9" s="5">
        <f>SUM(J8)</f>
        <v>0.5</v>
      </c>
      <c r="K9" s="5">
        <f>SUM(K8)</f>
        <v>21</v>
      </c>
    </row>
    <row r="10" spans="1:11" x14ac:dyDescent="0.25">
      <c r="A10" s="30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30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30"/>
      <c r="B12" s="27" t="s">
        <v>47</v>
      </c>
      <c r="C12" s="3"/>
      <c r="D12" s="23"/>
      <c r="E12" s="3"/>
      <c r="F12" s="27"/>
      <c r="G12" s="27"/>
      <c r="H12" s="3"/>
      <c r="I12" s="3"/>
      <c r="J12" s="3"/>
      <c r="K12" s="3"/>
    </row>
    <row r="13" spans="1:11" x14ac:dyDescent="0.25">
      <c r="A13" s="30"/>
      <c r="B13" s="27" t="s">
        <v>16</v>
      </c>
      <c r="C13" s="3">
        <v>140</v>
      </c>
      <c r="D13" s="2" t="s">
        <v>55</v>
      </c>
      <c r="E13" s="3">
        <v>180</v>
      </c>
      <c r="F13" s="27"/>
      <c r="G13" s="27"/>
      <c r="H13" s="3">
        <v>61</v>
      </c>
      <c r="I13" s="3">
        <v>1.25</v>
      </c>
      <c r="J13" s="3">
        <v>3.52</v>
      </c>
      <c r="K13" s="3">
        <v>6.11</v>
      </c>
    </row>
    <row r="14" spans="1:11" x14ac:dyDescent="0.25">
      <c r="A14" s="30"/>
      <c r="B14" s="28" t="s">
        <v>46</v>
      </c>
      <c r="C14" s="3">
        <v>313</v>
      </c>
      <c r="D14" s="2" t="s">
        <v>52</v>
      </c>
      <c r="E14" s="3">
        <v>100</v>
      </c>
      <c r="F14" s="27"/>
      <c r="G14" s="27"/>
      <c r="H14" s="3">
        <v>163</v>
      </c>
      <c r="I14" s="3">
        <v>11.3</v>
      </c>
      <c r="J14" s="3">
        <v>11.2</v>
      </c>
      <c r="K14" s="3">
        <v>23.18</v>
      </c>
    </row>
    <row r="15" spans="1:11" x14ac:dyDescent="0.25">
      <c r="A15" s="30"/>
      <c r="B15" s="27"/>
      <c r="C15" s="3"/>
      <c r="D15" s="2"/>
      <c r="E15" s="3"/>
      <c r="F15" s="27"/>
      <c r="G15" s="27"/>
      <c r="H15" s="3"/>
      <c r="I15" s="3"/>
      <c r="J15" s="3"/>
      <c r="K15" s="3"/>
    </row>
    <row r="16" spans="1:11" x14ac:dyDescent="0.25">
      <c r="A16" s="30"/>
      <c r="B16" s="27" t="s">
        <v>15</v>
      </c>
      <c r="C16" s="3">
        <v>378</v>
      </c>
      <c r="D16" s="2" t="s">
        <v>49</v>
      </c>
      <c r="E16" s="3">
        <v>180</v>
      </c>
      <c r="F16" s="27"/>
      <c r="G16" s="27"/>
      <c r="H16" s="3">
        <v>98</v>
      </c>
      <c r="I16" s="3">
        <v>0.18</v>
      </c>
      <c r="J16" s="3">
        <v>8.0000000000000002E-3</v>
      </c>
      <c r="K16" s="3">
        <v>26.84</v>
      </c>
    </row>
    <row r="17" spans="1:11" x14ac:dyDescent="0.25">
      <c r="A17" s="30"/>
      <c r="B17" s="27"/>
      <c r="C17" s="3">
        <v>239</v>
      </c>
      <c r="D17" s="2" t="s">
        <v>23</v>
      </c>
      <c r="E17" s="3">
        <v>20</v>
      </c>
      <c r="F17" s="27"/>
      <c r="G17" s="27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30"/>
      <c r="B18" s="27"/>
      <c r="C18" s="3">
        <v>239</v>
      </c>
      <c r="D18" s="2" t="s">
        <v>24</v>
      </c>
      <c r="E18" s="3">
        <v>25</v>
      </c>
      <c r="F18" s="27"/>
      <c r="G18" s="27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30"/>
      <c r="B19" s="27"/>
      <c r="C19" s="3"/>
      <c r="D19" s="2"/>
      <c r="E19" s="3"/>
      <c r="F19" s="27"/>
      <c r="G19" s="27"/>
      <c r="H19" s="3"/>
      <c r="I19" s="3"/>
      <c r="J19" s="3"/>
      <c r="K19" s="3"/>
    </row>
    <row r="20" spans="1:11" x14ac:dyDescent="0.25">
      <c r="A20" s="30" t="s">
        <v>26</v>
      </c>
      <c r="B20" s="27"/>
      <c r="C20" s="3"/>
      <c r="D20" s="2"/>
      <c r="E20" s="6">
        <f>SUM(E12:E19)</f>
        <v>505</v>
      </c>
      <c r="F20" s="27"/>
      <c r="G20" s="27"/>
      <c r="H20" s="6">
        <f>SUM(H13:H19)</f>
        <v>503</v>
      </c>
      <c r="I20" s="6">
        <f>SUM(I12:I19)</f>
        <v>19.190000000000001</v>
      </c>
      <c r="J20" s="6">
        <f>SUM(J12:J19)</f>
        <v>15.727999999999998</v>
      </c>
      <c r="K20" s="6">
        <f>SUM(K12:K19)</f>
        <v>92.149999999999991</v>
      </c>
    </row>
    <row r="21" spans="1:11" x14ac:dyDescent="0.25">
      <c r="A21" s="30" t="s">
        <v>19</v>
      </c>
      <c r="B21" s="27"/>
      <c r="C21" s="27"/>
      <c r="D21" s="2"/>
      <c r="E21" s="27"/>
      <c r="F21" s="27"/>
      <c r="G21" s="27"/>
      <c r="H21" s="27"/>
      <c r="I21" s="27"/>
      <c r="J21" s="27"/>
      <c r="K21" s="27"/>
    </row>
    <row r="22" spans="1:11" x14ac:dyDescent="0.25">
      <c r="A22" s="30"/>
      <c r="B22" s="27" t="s">
        <v>15</v>
      </c>
      <c r="C22" s="3">
        <v>400</v>
      </c>
      <c r="D22" s="2" t="s">
        <v>30</v>
      </c>
      <c r="E22" s="3">
        <v>180</v>
      </c>
      <c r="F22" s="27"/>
      <c r="G22" s="27"/>
      <c r="H22" s="3">
        <v>113</v>
      </c>
      <c r="I22" s="3">
        <v>6.08</v>
      </c>
      <c r="J22" s="3">
        <v>5.42</v>
      </c>
      <c r="K22" s="3">
        <v>10.07</v>
      </c>
    </row>
    <row r="23" spans="1:11" x14ac:dyDescent="0.25">
      <c r="A23" s="30"/>
      <c r="B23" s="27"/>
      <c r="C23" s="3">
        <v>580</v>
      </c>
      <c r="D23" s="2" t="s">
        <v>53</v>
      </c>
      <c r="E23" s="3">
        <v>60</v>
      </c>
      <c r="F23" s="27"/>
      <c r="G23" s="27"/>
      <c r="H23" s="3">
        <v>160</v>
      </c>
      <c r="I23" s="3">
        <v>4.95</v>
      </c>
      <c r="J23" s="3">
        <v>6.3</v>
      </c>
      <c r="K23" s="3">
        <v>20.89</v>
      </c>
    </row>
    <row r="24" spans="1:11" x14ac:dyDescent="0.25">
      <c r="A24" s="30"/>
      <c r="B24" s="27"/>
      <c r="C24" s="3"/>
      <c r="D24" s="27"/>
      <c r="E24" s="6">
        <f>SUM(E22:E23)</f>
        <v>240</v>
      </c>
      <c r="F24" s="27"/>
      <c r="G24" s="27"/>
      <c r="H24" s="6">
        <f t="shared" ref="H24:K24" si="0">SUM(H22:H23)</f>
        <v>273</v>
      </c>
      <c r="I24" s="6">
        <f t="shared" si="0"/>
        <v>11.030000000000001</v>
      </c>
      <c r="J24" s="6">
        <f t="shared" si="0"/>
        <v>11.719999999999999</v>
      </c>
      <c r="K24" s="6">
        <f t="shared" si="0"/>
        <v>30.96</v>
      </c>
    </row>
    <row r="25" spans="1:11" x14ac:dyDescent="0.25">
      <c r="A25" s="30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0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30"/>
      <c r="B27" s="27" t="s">
        <v>14</v>
      </c>
      <c r="C27" s="3">
        <v>45</v>
      </c>
      <c r="D27" s="2" t="s">
        <v>42</v>
      </c>
      <c r="E27" s="3">
        <v>250</v>
      </c>
      <c r="F27" s="27"/>
      <c r="G27" s="27"/>
      <c r="H27" s="3">
        <v>182</v>
      </c>
      <c r="I27" s="3">
        <v>7.18</v>
      </c>
      <c r="J27" s="3">
        <v>6.51</v>
      </c>
      <c r="K27" s="3">
        <v>23.54</v>
      </c>
    </row>
    <row r="28" spans="1:11" x14ac:dyDescent="0.25">
      <c r="A28" s="30"/>
      <c r="B28" s="27"/>
      <c r="C28" s="3">
        <v>392</v>
      </c>
      <c r="D28" s="2" t="s">
        <v>43</v>
      </c>
      <c r="E28" s="3">
        <v>180</v>
      </c>
      <c r="F28" s="27"/>
      <c r="G28" s="27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30"/>
      <c r="B29" s="27" t="s">
        <v>15</v>
      </c>
      <c r="C29" s="3">
        <v>239</v>
      </c>
      <c r="D29" s="2" t="s">
        <v>23</v>
      </c>
      <c r="E29" s="3">
        <v>20</v>
      </c>
      <c r="F29" s="27"/>
      <c r="G29" s="27"/>
      <c r="H29" s="3">
        <v>94</v>
      </c>
      <c r="I29" s="3">
        <v>3.16</v>
      </c>
      <c r="J29" s="3">
        <v>0.4</v>
      </c>
      <c r="K29" s="3">
        <v>19.32</v>
      </c>
    </row>
    <row r="30" spans="1:11" x14ac:dyDescent="0.25">
      <c r="A30" s="30"/>
      <c r="B30" s="27"/>
      <c r="C30" s="3"/>
      <c r="D30" s="2"/>
      <c r="E30" s="3"/>
      <c r="F30" s="27"/>
      <c r="G30" s="27"/>
      <c r="H30" s="3"/>
      <c r="I30" s="3"/>
      <c r="J30" s="3"/>
      <c r="K30" s="3"/>
    </row>
    <row r="31" spans="1:11" x14ac:dyDescent="0.25">
      <c r="A31" s="30" t="s">
        <v>25</v>
      </c>
      <c r="B31" s="27"/>
      <c r="C31" s="27"/>
      <c r="D31" s="27"/>
      <c r="E31" s="6">
        <f>SUM(E27:E29)</f>
        <v>450</v>
      </c>
      <c r="F31" s="27"/>
      <c r="G31" s="27"/>
      <c r="H31" s="6">
        <f>SUM(H27:H30)</f>
        <v>316</v>
      </c>
      <c r="I31" s="6">
        <f>SUM(I27:I30)</f>
        <v>10.399999999999999</v>
      </c>
      <c r="J31" s="6">
        <f>SUM(J27:J30)</f>
        <v>6.92</v>
      </c>
      <c r="K31" s="6">
        <f>SUM(K27:K30)</f>
        <v>52.85</v>
      </c>
    </row>
    <row r="32" spans="1:11" x14ac:dyDescent="0.25">
      <c r="A32" s="30" t="s">
        <v>28</v>
      </c>
      <c r="B32" s="27"/>
      <c r="C32" s="27"/>
      <c r="D32" s="27"/>
      <c r="E32" s="6">
        <f>E7+E9+E20+E24+E31</f>
        <v>1700</v>
      </c>
      <c r="F32" s="27"/>
      <c r="G32" s="27"/>
      <c r="H32" s="6">
        <v>1800.6</v>
      </c>
      <c r="I32" s="6">
        <v>65.180000000000007</v>
      </c>
      <c r="J32" s="6">
        <f>J31+J24+J20+J9+J7</f>
        <v>49.697999999999993</v>
      </c>
      <c r="K32" s="6">
        <f>K31+K24+K20+K9+K7</f>
        <v>261.02</v>
      </c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2025-07-25T03:20:58Z</dcterms:modified>
</cp:coreProperties>
</file>