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8" r:id="rId2"/>
    <sheet name="3-7 лет ОВЗ" sheetId="19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9" l="1"/>
  <c r="K29" i="19"/>
  <c r="K30" i="19" s="1"/>
  <c r="J29" i="19"/>
  <c r="I29" i="19"/>
  <c r="H29" i="19"/>
  <c r="E29" i="19"/>
  <c r="K21" i="19"/>
  <c r="J21" i="19"/>
  <c r="I21" i="19"/>
  <c r="H21" i="19"/>
  <c r="E21" i="19"/>
  <c r="I17" i="19"/>
  <c r="E17" i="19"/>
  <c r="K9" i="19"/>
  <c r="J9" i="19"/>
  <c r="I9" i="19"/>
  <c r="I30" i="19" s="1"/>
  <c r="H9" i="19"/>
  <c r="E9" i="19"/>
  <c r="K7" i="19"/>
  <c r="J7" i="19"/>
  <c r="J30" i="19" s="1"/>
  <c r="I7" i="19"/>
  <c r="H7" i="19"/>
  <c r="E7" i="19"/>
  <c r="E30" i="19" s="1"/>
  <c r="H21" i="18" l="1"/>
  <c r="F30" i="9"/>
  <c r="G30" i="9"/>
  <c r="H29" i="18" l="1"/>
  <c r="H30" i="18" s="1"/>
  <c r="K29" i="18"/>
  <c r="J29" i="18"/>
  <c r="I29" i="18"/>
  <c r="E29" i="18"/>
  <c r="K21" i="18"/>
  <c r="J21" i="18"/>
  <c r="I21" i="18"/>
  <c r="E21" i="18"/>
  <c r="I17" i="18"/>
  <c r="E17" i="18"/>
  <c r="K9" i="18"/>
  <c r="J9" i="18"/>
  <c r="J30" i="18" s="1"/>
  <c r="I9" i="18"/>
  <c r="H9" i="18"/>
  <c r="E9" i="18"/>
  <c r="K7" i="18"/>
  <c r="J7" i="18"/>
  <c r="I7" i="18"/>
  <c r="H7" i="18"/>
  <c r="E7" i="18"/>
  <c r="I30" i="18" l="1"/>
  <c r="E30" i="18"/>
  <c r="K30" i="18"/>
  <c r="E7" i="9" l="1"/>
  <c r="K9" i="9" l="1"/>
  <c r="J9" i="9"/>
  <c r="I9" i="9"/>
  <c r="H9" i="9"/>
  <c r="J7" i="9"/>
  <c r="H7" i="9"/>
  <c r="K21" i="9" l="1"/>
  <c r="K30" i="9" s="1"/>
  <c r="J21" i="9"/>
  <c r="J30" i="9" s="1"/>
  <c r="I21" i="9"/>
  <c r="I30" i="9" s="1"/>
  <c r="E21" i="9"/>
  <c r="E30" i="9" s="1"/>
  <c r="H21" i="9"/>
  <c r="H30" i="9" s="1"/>
  <c r="K7" i="9" l="1"/>
</calcChain>
</file>

<file path=xl/sharedStrings.xml><?xml version="1.0" encoding="utf-8"?>
<sst xmlns="http://schemas.openxmlformats.org/spreadsheetml/2006/main" count="170" uniqueCount="52">
  <si>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</si>
  <si>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</si>
  <si>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</si>
  <si>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</si>
  <si>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</si>
  <si>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</si>
  <si>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</si>
  <si>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</si>
  <si>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</si>
  <si>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</si>
  <si>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</si>
  <si>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</si>
  <si>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</si>
  <si>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</si>
  <si>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</si>
  <si>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</si>
  <si>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Первые блюда (Супы)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</si>
  <si>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</si>
  <si>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</si>
  <si>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</si>
  <si>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</si>
  <si>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</si>
  <si>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</si>
  <si>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</si>
  <si>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</si>
  <si>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</si>
  <si>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</si>
  <si>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</si>
  <si>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</si>
  <si>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ячневая молочная жидкая</t>
  </si>
  <si>
    <t>Бутерброд с сыром</t>
  </si>
  <si>
    <t>Молоко кипяченое</t>
  </si>
  <si>
    <t>Чай с сахаром</t>
  </si>
  <si>
    <t>Кофейный напиток с молоком</t>
  </si>
  <si>
    <t>Яблоко свежее</t>
  </si>
  <si>
    <t>0.4</t>
  </si>
  <si>
    <t>МБДОУ д/с № 306</t>
  </si>
  <si>
    <t>2,34</t>
  </si>
  <si>
    <t>Суп с рыбными консервами</t>
  </si>
  <si>
    <t>Компот из свежих ягод (смесь компотная)</t>
  </si>
  <si>
    <t>Запеканка из творога с морковью</t>
  </si>
  <si>
    <t>Молоко сгущенное</t>
  </si>
  <si>
    <t>Мясо тушенное с овощами в соусе</t>
  </si>
  <si>
    <t>15,02</t>
  </si>
  <si>
    <t>Запенка из твогрога с морковью</t>
  </si>
  <si>
    <t>Порционное блюдо</t>
  </si>
  <si>
    <t>Бутерброды</t>
  </si>
  <si>
    <t>Вторые блюда</t>
  </si>
  <si>
    <t>Хлеб</t>
  </si>
  <si>
    <t>Соусы</t>
  </si>
  <si>
    <t>Кондитерские изделия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</si>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</sst>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49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H30" sqref="H30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3" t="s">
        <v>36</v>
      </c>
      <c r="C1" s="33"/>
      <c r="D1" s="33"/>
      <c r="E1" s="23" t="s">
        <v>1</v>
      </c>
      <c r="F1" s="23"/>
      <c r="G1" s="33"/>
      <c r="H1" s="33"/>
      <c r="I1" s="33"/>
      <c r="J1" s="24" t="s">
        <v>2</v>
      </c>
      <c r="K1" s="23">
        <v>13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30" x14ac:dyDescent="0.25">
      <c r="A3" s="23" t="s">
        <v>21</v>
      </c>
      <c r="B3" s="2" t="s">
        <v>14</v>
      </c>
      <c r="C3" s="3">
        <v>168</v>
      </c>
      <c r="D3" s="2" t="s">
        <v>29</v>
      </c>
      <c r="E3" s="3">
        <v>120</v>
      </c>
      <c r="F3" s="26"/>
      <c r="G3" s="26"/>
      <c r="H3" s="7">
        <v>146</v>
      </c>
      <c r="I3" s="7">
        <v>4.2699999999999996</v>
      </c>
      <c r="J3" s="7">
        <v>3.94</v>
      </c>
      <c r="K3" s="7">
        <v>23.33</v>
      </c>
    </row>
    <row r="4" spans="1:11" ht="15.75" x14ac:dyDescent="0.25">
      <c r="A4" s="23"/>
      <c r="B4" s="26" t="s">
        <v>15</v>
      </c>
      <c r="C4" s="13">
        <v>395</v>
      </c>
      <c r="D4" s="21" t="s">
        <v>33</v>
      </c>
      <c r="E4" s="4">
        <v>150</v>
      </c>
      <c r="F4" s="26"/>
      <c r="G4" s="26"/>
      <c r="H4" s="7">
        <v>70</v>
      </c>
      <c r="I4" s="31" t="s">
        <v>37</v>
      </c>
      <c r="J4" s="7">
        <v>2</v>
      </c>
      <c r="K4" s="7">
        <v>10.63</v>
      </c>
    </row>
    <row r="5" spans="1:11" x14ac:dyDescent="0.25">
      <c r="A5" s="23"/>
      <c r="B5" s="26" t="s">
        <v>46</v>
      </c>
      <c r="C5" s="13">
        <v>3</v>
      </c>
      <c r="D5" s="22" t="s">
        <v>30</v>
      </c>
      <c r="E5" s="3">
        <v>40</v>
      </c>
      <c r="F5" s="26"/>
      <c r="G5" s="26"/>
      <c r="H5" s="3">
        <v>122.67</v>
      </c>
      <c r="I5" s="3">
        <v>4.4800000000000004</v>
      </c>
      <c r="J5" s="3">
        <v>5.86</v>
      </c>
      <c r="K5" s="3">
        <v>12.94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26</v>
      </c>
      <c r="B7" s="26"/>
      <c r="C7" s="3"/>
      <c r="D7" s="26"/>
      <c r="E7" s="5">
        <f>SUM(E3:E6)</f>
        <v>310</v>
      </c>
      <c r="F7" s="26"/>
      <c r="G7" s="26"/>
      <c r="H7" s="5">
        <f>SUM(H3:H6)</f>
        <v>338.67</v>
      </c>
      <c r="I7" s="12">
        <v>11.09</v>
      </c>
      <c r="J7" s="12">
        <f>SUM(J3:J6)</f>
        <v>11.8</v>
      </c>
      <c r="K7" s="5">
        <f>SUM(K3:K6)</f>
        <v>46.9</v>
      </c>
    </row>
    <row r="8" spans="1:11" x14ac:dyDescent="0.25">
      <c r="A8" s="23" t="s">
        <v>20</v>
      </c>
      <c r="B8" s="27" t="s">
        <v>45</v>
      </c>
      <c r="C8" s="3">
        <v>368</v>
      </c>
      <c r="D8" s="2" t="s">
        <v>34</v>
      </c>
      <c r="E8" s="3">
        <v>75</v>
      </c>
      <c r="F8" s="28"/>
      <c r="G8" s="28"/>
      <c r="H8" s="3">
        <v>33</v>
      </c>
      <c r="I8" s="3">
        <v>0.3</v>
      </c>
      <c r="J8" s="3">
        <v>0.3</v>
      </c>
      <c r="K8" s="20">
        <v>7.35</v>
      </c>
    </row>
    <row r="9" spans="1:11" x14ac:dyDescent="0.25">
      <c r="A9" s="23" t="s">
        <v>28</v>
      </c>
      <c r="B9" s="26"/>
      <c r="C9" s="26"/>
      <c r="D9" s="2"/>
      <c r="E9" s="5">
        <v>75</v>
      </c>
      <c r="F9" s="26"/>
      <c r="G9" s="26"/>
      <c r="H9" s="5">
        <f>SUM(H8)</f>
        <v>33</v>
      </c>
      <c r="I9" s="5">
        <f>SUM(I8)</f>
        <v>0.3</v>
      </c>
      <c r="J9" s="5">
        <f>SUM(J8)</f>
        <v>0.3</v>
      </c>
      <c r="K9" s="5">
        <f>SUM(K8)</f>
        <v>7.35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19</v>
      </c>
      <c r="B11" s="26"/>
      <c r="C11" s="3"/>
      <c r="D11" s="2"/>
      <c r="E11" s="3"/>
      <c r="F11" s="26"/>
      <c r="G11" s="26"/>
      <c r="H11" s="3"/>
      <c r="I11" s="3"/>
      <c r="J11" s="3"/>
      <c r="K11" s="3"/>
    </row>
    <row r="12" spans="1:11" x14ac:dyDescent="0.25">
      <c r="A12" s="23"/>
      <c r="B12" s="26" t="s">
        <v>16</v>
      </c>
      <c r="C12" s="3">
        <v>87</v>
      </c>
      <c r="D12" s="2" t="s">
        <v>38</v>
      </c>
      <c r="E12" s="3">
        <v>150</v>
      </c>
      <c r="F12" s="26"/>
      <c r="G12" s="26"/>
      <c r="H12" s="3">
        <v>101</v>
      </c>
      <c r="I12" s="3">
        <v>5.16</v>
      </c>
      <c r="J12" s="3">
        <v>5.04</v>
      </c>
      <c r="K12" s="3">
        <v>8.6</v>
      </c>
    </row>
    <row r="13" spans="1:11" x14ac:dyDescent="0.25">
      <c r="A13" s="23"/>
      <c r="B13" s="26" t="s">
        <v>47</v>
      </c>
      <c r="C13" s="3">
        <v>274</v>
      </c>
      <c r="D13" s="2" t="s">
        <v>42</v>
      </c>
      <c r="E13" s="3">
        <v>170</v>
      </c>
      <c r="F13" s="26"/>
      <c r="G13" s="26"/>
      <c r="H13" s="3">
        <v>228</v>
      </c>
      <c r="I13" s="3">
        <v>16.2</v>
      </c>
      <c r="J13" s="3">
        <v>13.28</v>
      </c>
      <c r="K13" s="3">
        <v>11.03</v>
      </c>
    </row>
    <row r="14" spans="1:11" ht="15" customHeight="1" x14ac:dyDescent="0.25">
      <c r="A14" s="23"/>
      <c r="B14" s="26" t="s">
        <v>15</v>
      </c>
      <c r="C14" s="3">
        <v>375</v>
      </c>
      <c r="D14" s="2" t="s">
        <v>39</v>
      </c>
      <c r="E14" s="3">
        <v>180</v>
      </c>
      <c r="F14" s="26"/>
      <c r="G14" s="26"/>
      <c r="H14" s="3">
        <v>81.7</v>
      </c>
      <c r="I14" s="3">
        <v>0.27</v>
      </c>
      <c r="J14" s="3">
        <v>0.11</v>
      </c>
      <c r="K14" s="3">
        <v>19.940000000000001</v>
      </c>
    </row>
    <row r="15" spans="1:11" x14ac:dyDescent="0.25">
      <c r="A15" s="23"/>
      <c r="B15" s="26" t="s">
        <v>48</v>
      </c>
      <c r="C15" s="3">
        <v>239</v>
      </c>
      <c r="D15" s="2" t="s">
        <v>22</v>
      </c>
      <c r="E15" s="3">
        <v>20</v>
      </c>
      <c r="F15" s="26"/>
      <c r="G15" s="26"/>
      <c r="H15" s="3">
        <v>47</v>
      </c>
      <c r="I15" s="3">
        <v>1.58</v>
      </c>
      <c r="J15" s="3">
        <v>0.2</v>
      </c>
      <c r="K15" s="3">
        <v>9.66</v>
      </c>
    </row>
    <row r="16" spans="1:11" x14ac:dyDescent="0.25">
      <c r="A16" s="23"/>
      <c r="B16" s="26" t="s">
        <v>48</v>
      </c>
      <c r="C16" s="3">
        <v>239</v>
      </c>
      <c r="D16" s="2" t="s">
        <v>23</v>
      </c>
      <c r="E16" s="3">
        <v>20</v>
      </c>
      <c r="F16" s="26"/>
      <c r="G16" s="26"/>
      <c r="H16" s="3">
        <v>70</v>
      </c>
      <c r="I16" s="3">
        <v>2.64</v>
      </c>
      <c r="J16" s="3">
        <v>0.48</v>
      </c>
      <c r="K16" s="3">
        <v>13.36</v>
      </c>
    </row>
    <row r="17" spans="1:11" x14ac:dyDescent="0.25">
      <c r="A17" s="23" t="s">
        <v>25</v>
      </c>
      <c r="B17" s="26"/>
      <c r="C17" s="3"/>
      <c r="D17" s="2"/>
      <c r="E17" s="6">
        <v>590</v>
      </c>
      <c r="F17" s="26"/>
      <c r="G17" s="26"/>
      <c r="H17" s="6">
        <v>560.70000000000005</v>
      </c>
      <c r="I17" s="6">
        <v>27.57</v>
      </c>
      <c r="J17" s="6">
        <v>20.79</v>
      </c>
      <c r="K17" s="6">
        <v>65.459999999999994</v>
      </c>
    </row>
    <row r="18" spans="1:11" x14ac:dyDescent="0.25">
      <c r="A18" s="23" t="s">
        <v>18</v>
      </c>
      <c r="B18" s="26"/>
      <c r="C18" s="26"/>
      <c r="D18" s="2"/>
      <c r="E18" s="26"/>
      <c r="F18" s="26"/>
      <c r="G18" s="26"/>
      <c r="H18" s="26"/>
      <c r="I18" s="26"/>
      <c r="J18" s="26"/>
      <c r="K18" s="26"/>
    </row>
    <row r="19" spans="1:11" x14ac:dyDescent="0.25">
      <c r="A19" s="23"/>
      <c r="B19" s="26" t="s">
        <v>15</v>
      </c>
      <c r="C19" s="3">
        <v>400</v>
      </c>
      <c r="D19" s="2" t="s">
        <v>31</v>
      </c>
      <c r="E19" s="3">
        <v>150</v>
      </c>
      <c r="F19" s="26"/>
      <c r="G19" s="26"/>
      <c r="H19" s="3">
        <v>102</v>
      </c>
      <c r="I19" s="3">
        <v>5.48</v>
      </c>
      <c r="J19" s="3">
        <v>4.88</v>
      </c>
      <c r="K19" s="3">
        <v>9.07</v>
      </c>
    </row>
    <row r="20" spans="1:11" x14ac:dyDescent="0.25">
      <c r="A20" s="23"/>
      <c r="B20" s="26" t="s">
        <v>50</v>
      </c>
      <c r="C20" s="3">
        <v>609</v>
      </c>
      <c r="D20" s="2" t="s">
        <v>51</v>
      </c>
      <c r="E20" s="3">
        <v>40</v>
      </c>
      <c r="F20" s="26"/>
      <c r="G20" s="26"/>
      <c r="H20" s="3">
        <v>122</v>
      </c>
      <c r="I20" s="3">
        <v>2.63</v>
      </c>
      <c r="J20" s="3">
        <v>4.42</v>
      </c>
      <c r="K20" s="3">
        <v>30.29</v>
      </c>
    </row>
    <row r="21" spans="1:11" x14ac:dyDescent="0.25">
      <c r="A21" s="23"/>
      <c r="B21" s="26"/>
      <c r="C21" s="3"/>
      <c r="D21" s="26"/>
      <c r="E21" s="6">
        <f>SUM(E19:E20)</f>
        <v>190</v>
      </c>
      <c r="F21" s="26"/>
      <c r="G21" s="26"/>
      <c r="H21" s="6">
        <f t="shared" ref="H21:K21" si="0">SUM(H19:H20)</f>
        <v>224</v>
      </c>
      <c r="I21" s="6">
        <f t="shared" si="0"/>
        <v>8.11</v>
      </c>
      <c r="J21" s="6">
        <f t="shared" si="0"/>
        <v>9.3000000000000007</v>
      </c>
      <c r="K21" s="6">
        <f t="shared" si="0"/>
        <v>39.36</v>
      </c>
    </row>
    <row r="22" spans="1:11" x14ac:dyDescent="0.25">
      <c r="A22" s="23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3" t="s">
        <v>17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3"/>
      <c r="B24" s="26" t="s">
        <v>14</v>
      </c>
      <c r="C24" s="3">
        <v>238</v>
      </c>
      <c r="D24" s="2" t="s">
        <v>40</v>
      </c>
      <c r="E24" s="3">
        <v>100</v>
      </c>
      <c r="F24" s="26"/>
      <c r="G24" s="26"/>
      <c r="H24" s="3">
        <v>234</v>
      </c>
      <c r="I24" s="3">
        <v>11.66</v>
      </c>
      <c r="J24" s="3">
        <v>10.28</v>
      </c>
      <c r="K24" s="3">
        <v>23.78</v>
      </c>
    </row>
    <row r="25" spans="1:11" x14ac:dyDescent="0.25">
      <c r="A25" s="30"/>
      <c r="B25" s="26" t="s">
        <v>49</v>
      </c>
      <c r="C25" s="3">
        <v>238</v>
      </c>
      <c r="D25" s="2" t="s">
        <v>41</v>
      </c>
      <c r="E25" s="3">
        <v>15</v>
      </c>
      <c r="F25" s="26"/>
      <c r="G25" s="26"/>
      <c r="H25" s="3">
        <v>49.2</v>
      </c>
      <c r="I25" s="3">
        <v>1.08</v>
      </c>
      <c r="J25" s="3">
        <v>10.28</v>
      </c>
      <c r="K25" s="3">
        <v>23.78</v>
      </c>
    </row>
    <row r="26" spans="1:11" x14ac:dyDescent="0.25">
      <c r="A26" s="23"/>
      <c r="B26" s="26" t="s">
        <v>15</v>
      </c>
      <c r="C26" s="3">
        <v>392</v>
      </c>
      <c r="D26" s="2" t="s">
        <v>32</v>
      </c>
      <c r="E26" s="3">
        <v>150</v>
      </c>
      <c r="F26" s="26"/>
      <c r="G26" s="26"/>
      <c r="H26" s="3">
        <v>28</v>
      </c>
      <c r="I26" s="3">
        <v>0.04</v>
      </c>
      <c r="J26" s="3">
        <v>0.01</v>
      </c>
      <c r="K26" s="3">
        <v>6.99</v>
      </c>
    </row>
    <row r="27" spans="1:11" x14ac:dyDescent="0.25">
      <c r="A27" s="23"/>
      <c r="B27" s="26" t="s">
        <v>48</v>
      </c>
      <c r="C27" s="3">
        <v>239</v>
      </c>
      <c r="D27" s="2" t="s">
        <v>22</v>
      </c>
      <c r="E27" s="3">
        <v>15</v>
      </c>
      <c r="F27" s="26"/>
      <c r="G27" s="26"/>
      <c r="H27" s="3">
        <v>47</v>
      </c>
      <c r="I27" s="3">
        <v>1.58</v>
      </c>
      <c r="J27" s="3">
        <v>0.2</v>
      </c>
      <c r="K27" s="3">
        <v>9.66</v>
      </c>
    </row>
    <row r="28" spans="1:11" x14ac:dyDescent="0.25">
      <c r="A28" s="23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23" t="s">
        <v>24</v>
      </c>
      <c r="B29" s="26"/>
      <c r="C29" s="26"/>
      <c r="D29" s="26"/>
      <c r="E29" s="6">
        <v>280</v>
      </c>
      <c r="F29" s="26"/>
      <c r="G29" s="26"/>
      <c r="H29" s="6">
        <v>543</v>
      </c>
      <c r="I29" s="6">
        <v>14.36</v>
      </c>
      <c r="J29" s="6">
        <v>20.77</v>
      </c>
      <c r="K29" s="6">
        <v>64.209999999999994</v>
      </c>
    </row>
    <row r="30" spans="1:11" x14ac:dyDescent="0.25">
      <c r="A30" s="23" t="s">
        <v>27</v>
      </c>
      <c r="B30" s="26"/>
      <c r="C30" s="26"/>
      <c r="D30" s="26"/>
      <c r="E30" s="6">
        <f>E7+E9+E17+E21+E29</f>
        <v>1445</v>
      </c>
      <c r="F30" s="6">
        <f t="shared" ref="F30:K30" si="1">F7+F9+F17+F21+F29</f>
        <v>0</v>
      </c>
      <c r="G30" s="6">
        <f t="shared" si="1"/>
        <v>0</v>
      </c>
      <c r="H30" s="6">
        <f t="shared" si="1"/>
        <v>1699.3700000000001</v>
      </c>
      <c r="I30" s="6">
        <f t="shared" si="1"/>
        <v>61.43</v>
      </c>
      <c r="J30" s="6">
        <f t="shared" si="1"/>
        <v>62.959999999999994</v>
      </c>
      <c r="K30" s="6">
        <f t="shared" si="1"/>
        <v>223.27999999999997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4"/>
      <c r="B32" s="15"/>
      <c r="C32" s="16"/>
      <c r="D32" s="17"/>
      <c r="E32" s="16"/>
      <c r="F32" s="15"/>
      <c r="G32" s="15"/>
      <c r="H32" s="16"/>
      <c r="I32" s="16"/>
      <c r="J32" s="16"/>
      <c r="K32" s="16"/>
    </row>
    <row r="33" spans="1:11" x14ac:dyDescent="0.25">
      <c r="A33" s="14"/>
      <c r="B33" s="15"/>
      <c r="C33" s="15"/>
      <c r="D33" s="15"/>
      <c r="E33" s="18"/>
      <c r="F33" s="15"/>
      <c r="G33" s="15"/>
      <c r="H33" s="18"/>
      <c r="I33" s="18"/>
      <c r="J33" s="18"/>
      <c r="K33" s="18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s="9" customFormat="1" x14ac:dyDescent="0.25">
      <c r="A35" s="14"/>
      <c r="B35" s="14"/>
      <c r="C35" s="14"/>
      <c r="D35" s="14"/>
      <c r="E35" s="19"/>
      <c r="F35" s="14"/>
      <c r="G35" s="14"/>
      <c r="H35" s="14"/>
      <c r="I35" s="14"/>
      <c r="J35" s="14"/>
      <c r="K35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23" t="s">
        <v>0</v>
      </c>
      <c r="B1" s="33" t="s">
        <v>36</v>
      </c>
      <c r="C1" s="33"/>
      <c r="D1" s="33"/>
      <c r="E1" s="23" t="s">
        <v>1</v>
      </c>
      <c r="F1" s="23"/>
      <c r="G1" s="33"/>
      <c r="H1" s="33"/>
      <c r="I1" s="33"/>
      <c r="J1" s="24" t="s">
        <v>2</v>
      </c>
      <c r="K1" s="23">
        <v>13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30" x14ac:dyDescent="0.25">
      <c r="A3" s="23" t="s">
        <v>21</v>
      </c>
      <c r="B3" s="2" t="s">
        <v>14</v>
      </c>
      <c r="C3" s="3">
        <v>168</v>
      </c>
      <c r="D3" s="2" t="s">
        <v>29</v>
      </c>
      <c r="E3" s="10">
        <v>150</v>
      </c>
      <c r="F3" s="26"/>
      <c r="G3" s="26"/>
      <c r="H3" s="7">
        <v>180</v>
      </c>
      <c r="I3" s="7">
        <v>5.28</v>
      </c>
      <c r="J3" s="7">
        <v>4.87</v>
      </c>
      <c r="K3" s="7">
        <v>28.86</v>
      </c>
    </row>
    <row r="4" spans="1:11" ht="15.75" x14ac:dyDescent="0.25">
      <c r="A4" s="23"/>
      <c r="B4" s="26" t="s">
        <v>15</v>
      </c>
      <c r="C4" s="13">
        <v>398</v>
      </c>
      <c r="D4" s="21" t="s">
        <v>33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23"/>
      <c r="B5" s="26" t="s">
        <v>46</v>
      </c>
      <c r="C5" s="13">
        <v>3</v>
      </c>
      <c r="D5" s="22" t="s">
        <v>30</v>
      </c>
      <c r="E5" s="3">
        <v>45</v>
      </c>
      <c r="F5" s="26"/>
      <c r="G5" s="26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23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23" t="s">
        <v>26</v>
      </c>
      <c r="B7" s="26"/>
      <c r="C7" s="3"/>
      <c r="D7" s="26"/>
      <c r="E7" s="5">
        <f>SUM(E3:E6)</f>
        <v>375</v>
      </c>
      <c r="F7" s="26"/>
      <c r="G7" s="26"/>
      <c r="H7" s="5">
        <f>SUM(H3:H6)</f>
        <v>404.5</v>
      </c>
      <c r="I7" s="12">
        <f>SUM(I3:I6)</f>
        <v>13.490000000000002</v>
      </c>
      <c r="J7" s="12">
        <f>SUM(J3:J6)</f>
        <v>13.5</v>
      </c>
      <c r="K7" s="5">
        <f>SUM(K3:K6)</f>
        <v>57.76</v>
      </c>
    </row>
    <row r="8" spans="1:11" x14ac:dyDescent="0.25">
      <c r="A8" s="23" t="s">
        <v>20</v>
      </c>
      <c r="B8" s="27" t="s">
        <v>45</v>
      </c>
      <c r="C8" s="3">
        <v>368</v>
      </c>
      <c r="D8" s="2" t="s">
        <v>34</v>
      </c>
      <c r="E8" s="3">
        <v>100</v>
      </c>
      <c r="F8" s="28"/>
      <c r="G8" s="28"/>
      <c r="H8" s="3">
        <v>44</v>
      </c>
      <c r="I8" s="3">
        <v>0.4</v>
      </c>
      <c r="J8" s="3">
        <v>0.4</v>
      </c>
      <c r="K8" s="20">
        <v>9.8000000000000007</v>
      </c>
    </row>
    <row r="9" spans="1:11" x14ac:dyDescent="0.25">
      <c r="A9" s="23" t="s">
        <v>28</v>
      </c>
      <c r="B9" s="26"/>
      <c r="C9" s="26"/>
      <c r="D9" s="2"/>
      <c r="E9" s="5">
        <f>SUM(E8)</f>
        <v>100</v>
      </c>
      <c r="F9" s="26"/>
      <c r="G9" s="26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23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23" t="s">
        <v>19</v>
      </c>
      <c r="B11" s="26"/>
      <c r="C11" s="3"/>
      <c r="D11" s="2"/>
      <c r="E11" s="3"/>
      <c r="F11" s="26"/>
      <c r="G11" s="26"/>
      <c r="H11" s="3"/>
      <c r="I11" s="3"/>
      <c r="J11" s="29"/>
      <c r="K11" s="29"/>
    </row>
    <row r="12" spans="1:11" x14ac:dyDescent="0.25">
      <c r="A12" s="23"/>
      <c r="B12" s="26" t="s">
        <v>16</v>
      </c>
      <c r="C12" s="3">
        <v>87</v>
      </c>
      <c r="D12" s="2" t="s">
        <v>38</v>
      </c>
      <c r="E12" s="3">
        <v>250</v>
      </c>
      <c r="F12" s="26"/>
      <c r="G12" s="26"/>
      <c r="H12" s="3">
        <v>167</v>
      </c>
      <c r="I12" s="3">
        <v>8.6</v>
      </c>
      <c r="J12" s="3">
        <v>8.41</v>
      </c>
      <c r="K12" s="3">
        <v>14.33</v>
      </c>
    </row>
    <row r="13" spans="1:11" x14ac:dyDescent="0.25">
      <c r="A13" s="23"/>
      <c r="B13" s="26" t="s">
        <v>47</v>
      </c>
      <c r="C13" s="3">
        <v>274</v>
      </c>
      <c r="D13" s="2" t="s">
        <v>42</v>
      </c>
      <c r="E13" s="3">
        <v>220</v>
      </c>
      <c r="F13" s="26"/>
      <c r="G13" s="26"/>
      <c r="H13" s="3">
        <v>296</v>
      </c>
      <c r="I13" s="3">
        <v>21.71</v>
      </c>
      <c r="J13" s="3">
        <v>16.55</v>
      </c>
      <c r="K13" s="29" t="s">
        <v>43</v>
      </c>
    </row>
    <row r="14" spans="1:11" ht="13.5" customHeight="1" x14ac:dyDescent="0.25">
      <c r="A14" s="23"/>
      <c r="B14" s="26" t="s">
        <v>15</v>
      </c>
      <c r="C14" s="3">
        <v>375</v>
      </c>
      <c r="D14" s="2" t="s">
        <v>39</v>
      </c>
      <c r="E14" s="3">
        <v>200</v>
      </c>
      <c r="F14" s="26"/>
      <c r="G14" s="26"/>
      <c r="H14" s="3">
        <v>90.8</v>
      </c>
      <c r="I14" s="3">
        <v>0.3</v>
      </c>
      <c r="J14" s="3">
        <v>0.12</v>
      </c>
      <c r="K14" s="3">
        <v>22.15</v>
      </c>
    </row>
    <row r="15" spans="1:11" x14ac:dyDescent="0.25">
      <c r="A15" s="23"/>
      <c r="B15" s="26" t="s">
        <v>48</v>
      </c>
      <c r="C15" s="3">
        <v>239</v>
      </c>
      <c r="D15" s="2" t="s">
        <v>22</v>
      </c>
      <c r="E15" s="3">
        <v>25</v>
      </c>
      <c r="F15" s="26"/>
      <c r="G15" s="26"/>
      <c r="H15" s="3">
        <v>94</v>
      </c>
      <c r="I15" s="3">
        <v>3.16</v>
      </c>
      <c r="J15" s="3" t="s">
        <v>35</v>
      </c>
      <c r="K15" s="3">
        <v>19.32</v>
      </c>
    </row>
    <row r="16" spans="1:11" x14ac:dyDescent="0.25">
      <c r="A16" s="23"/>
      <c r="B16" s="26" t="s">
        <v>48</v>
      </c>
      <c r="C16" s="3">
        <v>239</v>
      </c>
      <c r="D16" s="2" t="s">
        <v>23</v>
      </c>
      <c r="E16" s="3">
        <v>25</v>
      </c>
      <c r="F16" s="26"/>
      <c r="G16" s="26"/>
      <c r="H16" s="3">
        <v>87</v>
      </c>
      <c r="I16" s="3">
        <v>3.3</v>
      </c>
      <c r="J16" s="3">
        <v>0.6</v>
      </c>
      <c r="K16" s="3">
        <v>16.7</v>
      </c>
    </row>
    <row r="17" spans="1:11" x14ac:dyDescent="0.25">
      <c r="A17" s="23" t="s">
        <v>25</v>
      </c>
      <c r="B17" s="26"/>
      <c r="C17" s="3"/>
      <c r="D17" s="2"/>
      <c r="E17" s="6">
        <f>SUM(E11:E16)</f>
        <v>720</v>
      </c>
      <c r="F17" s="26"/>
      <c r="G17" s="26"/>
      <c r="H17" s="6">
        <v>734.8</v>
      </c>
      <c r="I17" s="6">
        <f>SUM(I11:I16)</f>
        <v>37.07</v>
      </c>
      <c r="J17" s="6">
        <v>26.08</v>
      </c>
      <c r="K17" s="6">
        <v>87.52</v>
      </c>
    </row>
    <row r="18" spans="1:11" x14ac:dyDescent="0.25">
      <c r="A18" s="23" t="s">
        <v>18</v>
      </c>
      <c r="B18" s="26"/>
      <c r="C18" s="26"/>
      <c r="D18" s="2"/>
      <c r="E18" s="26"/>
      <c r="F18" s="26"/>
      <c r="G18" s="26"/>
      <c r="H18" s="26"/>
      <c r="I18" s="26"/>
      <c r="J18" s="26"/>
      <c r="K18" s="26"/>
    </row>
    <row r="19" spans="1:11" x14ac:dyDescent="0.25">
      <c r="A19" s="23"/>
      <c r="B19" s="26" t="s">
        <v>15</v>
      </c>
      <c r="C19" s="3">
        <v>400</v>
      </c>
      <c r="D19" s="2" t="s">
        <v>31</v>
      </c>
      <c r="E19" s="3">
        <v>180</v>
      </c>
      <c r="F19" s="26"/>
      <c r="G19" s="26"/>
      <c r="H19" s="3">
        <v>113</v>
      </c>
      <c r="I19" s="3">
        <v>6.08</v>
      </c>
      <c r="J19" s="3">
        <v>5.42</v>
      </c>
      <c r="K19" s="3">
        <v>10.07</v>
      </c>
    </row>
    <row r="20" spans="1:11" x14ac:dyDescent="0.25">
      <c r="A20" s="23"/>
      <c r="B20" s="26" t="s">
        <v>50</v>
      </c>
      <c r="C20" s="3">
        <v>2</v>
      </c>
      <c r="D20" s="2" t="s">
        <v>51</v>
      </c>
      <c r="E20" s="3">
        <v>45</v>
      </c>
      <c r="F20" s="26"/>
      <c r="G20" s="26"/>
      <c r="H20" s="3">
        <v>137</v>
      </c>
      <c r="I20" s="3">
        <v>2.96</v>
      </c>
      <c r="J20" s="3">
        <v>4.6399999999999997</v>
      </c>
      <c r="K20" s="3">
        <v>34.08</v>
      </c>
    </row>
    <row r="21" spans="1:11" x14ac:dyDescent="0.25">
      <c r="A21" s="23"/>
      <c r="B21" s="26"/>
      <c r="C21" s="3"/>
      <c r="D21" s="26"/>
      <c r="E21" s="6">
        <f>SUM(E19:E20)</f>
        <v>225</v>
      </c>
      <c r="F21" s="26"/>
      <c r="G21" s="26"/>
      <c r="H21" s="6">
        <f>SUM(H19:H20)</f>
        <v>250</v>
      </c>
      <c r="I21" s="6">
        <f t="shared" ref="I21:K21" si="0">SUM(I19:I20)</f>
        <v>9.0399999999999991</v>
      </c>
      <c r="J21" s="6">
        <f t="shared" si="0"/>
        <v>10.059999999999999</v>
      </c>
      <c r="K21" s="6">
        <f t="shared" si="0"/>
        <v>44.15</v>
      </c>
    </row>
    <row r="22" spans="1:11" x14ac:dyDescent="0.25">
      <c r="A22" s="23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23" t="s">
        <v>17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23"/>
      <c r="B24" s="26" t="s">
        <v>14</v>
      </c>
      <c r="C24" s="3">
        <v>238</v>
      </c>
      <c r="D24" s="2" t="s">
        <v>44</v>
      </c>
      <c r="E24" s="3">
        <v>150</v>
      </c>
      <c r="F24" s="26"/>
      <c r="G24" s="26"/>
      <c r="H24" s="3">
        <v>351</v>
      </c>
      <c r="I24" s="3">
        <v>17.489999999999998</v>
      </c>
      <c r="J24" s="3">
        <v>15.44</v>
      </c>
      <c r="K24" s="3">
        <v>35.67</v>
      </c>
    </row>
    <row r="25" spans="1:11" x14ac:dyDescent="0.25">
      <c r="A25" s="30"/>
      <c r="B25" s="26" t="s">
        <v>49</v>
      </c>
      <c r="C25" s="3">
        <v>238</v>
      </c>
      <c r="D25" s="2" t="s">
        <v>41</v>
      </c>
      <c r="E25" s="3">
        <v>20</v>
      </c>
      <c r="F25" s="26"/>
      <c r="G25" s="26"/>
      <c r="H25" s="3">
        <v>65.599999999999994</v>
      </c>
      <c r="I25" s="3">
        <v>1.44</v>
      </c>
      <c r="J25" s="3">
        <v>1.7</v>
      </c>
      <c r="K25" s="3">
        <v>11.1</v>
      </c>
    </row>
    <row r="26" spans="1:11" x14ac:dyDescent="0.25">
      <c r="A26" s="23"/>
      <c r="B26" s="26" t="s">
        <v>15</v>
      </c>
      <c r="C26" s="3">
        <v>392</v>
      </c>
      <c r="D26" s="2" t="s">
        <v>32</v>
      </c>
      <c r="E26" s="3">
        <v>180</v>
      </c>
      <c r="F26" s="26"/>
      <c r="G26" s="26"/>
      <c r="H26" s="3">
        <v>40</v>
      </c>
      <c r="I26" s="3">
        <v>0.06</v>
      </c>
      <c r="J26" s="3">
        <v>0.01</v>
      </c>
      <c r="K26" s="3">
        <v>9.99</v>
      </c>
    </row>
    <row r="27" spans="1:11" x14ac:dyDescent="0.25">
      <c r="A27" s="23"/>
      <c r="B27" s="26" t="s">
        <v>48</v>
      </c>
      <c r="C27" s="3">
        <v>239</v>
      </c>
      <c r="D27" s="2" t="s">
        <v>22</v>
      </c>
      <c r="E27" s="3">
        <v>20</v>
      </c>
      <c r="F27" s="26"/>
      <c r="G27" s="26"/>
      <c r="H27" s="3">
        <v>94</v>
      </c>
      <c r="I27" s="3">
        <v>3.16</v>
      </c>
      <c r="J27" s="3">
        <v>0.4</v>
      </c>
      <c r="K27" s="3">
        <v>19.32</v>
      </c>
    </row>
    <row r="28" spans="1:11" x14ac:dyDescent="0.25">
      <c r="A28" s="23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23" t="s">
        <v>24</v>
      </c>
      <c r="B29" s="26"/>
      <c r="C29" s="26"/>
      <c r="D29" s="26"/>
      <c r="E29" s="6">
        <f>SUM(E24:E28)</f>
        <v>370</v>
      </c>
      <c r="F29" s="26"/>
      <c r="G29" s="26"/>
      <c r="H29" s="6">
        <f>SUM(H24:H28)</f>
        <v>550.6</v>
      </c>
      <c r="I29" s="6">
        <f>SUM(I24:I28)</f>
        <v>22.15</v>
      </c>
      <c r="J29" s="6">
        <f>SUM(J24:J28)</f>
        <v>17.55</v>
      </c>
      <c r="K29" s="6">
        <f>SUM(K24:K28)</f>
        <v>76.080000000000013</v>
      </c>
    </row>
    <row r="30" spans="1:11" x14ac:dyDescent="0.25">
      <c r="A30" s="23" t="s">
        <v>27</v>
      </c>
      <c r="B30" s="26"/>
      <c r="C30" s="26"/>
      <c r="D30" s="26"/>
      <c r="E30" s="6">
        <f>E7+E9+E17+E21+E29</f>
        <v>1790</v>
      </c>
      <c r="F30" s="26"/>
      <c r="G30" s="26"/>
      <c r="H30" s="6">
        <f>H7+H9+H17+H21+H29</f>
        <v>1983.9</v>
      </c>
      <c r="I30" s="6">
        <f>I7+I9+I17+I21+I29</f>
        <v>82.15</v>
      </c>
      <c r="J30" s="6">
        <f>J7+J9+J17+J21+J29</f>
        <v>67.589999999999989</v>
      </c>
      <c r="K30" s="6">
        <f>K29+K21+K17+K9+K7</f>
        <v>275.31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14"/>
      <c r="B32" s="15"/>
      <c r="C32" s="16"/>
      <c r="D32" s="17"/>
      <c r="E32" s="16"/>
      <c r="F32" s="15"/>
      <c r="G32" s="15"/>
      <c r="H32" s="16"/>
      <c r="I32" s="16"/>
      <c r="J32" s="16"/>
      <c r="K32" s="16"/>
    </row>
    <row r="33" spans="1:11" x14ac:dyDescent="0.25">
      <c r="A33" s="14"/>
      <c r="B33" s="15"/>
      <c r="C33" s="15"/>
      <c r="D33" s="15"/>
      <c r="E33" s="18"/>
      <c r="F33" s="15"/>
      <c r="G33" s="15"/>
      <c r="H33" s="18"/>
      <c r="I33" s="18"/>
      <c r="J33" s="18"/>
      <c r="K33" s="18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s="9" customFormat="1" x14ac:dyDescent="0.25">
      <c r="A35" s="14"/>
      <c r="B35" s="14"/>
      <c r="C35" s="14"/>
      <c r="D35" s="14"/>
      <c r="E35" s="19"/>
      <c r="F35" s="14"/>
      <c r="G35" s="14"/>
      <c r="H35" s="14"/>
      <c r="I35" s="14"/>
      <c r="J35" s="14"/>
      <c r="K35" s="14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32" t="s">
        <v>0</v>
      </c>
      <c r="B1" s="33" t="s">
        <v>36</v>
      </c>
      <c r="C1" s="33"/>
      <c r="D1" s="33"/>
      <c r="E1" s="32" t="s">
        <v>1</v>
      </c>
      <c r="F1" s="32"/>
      <c r="G1" s="33"/>
      <c r="H1" s="33"/>
      <c r="I1" s="33"/>
      <c r="J1" s="24" t="s">
        <v>2</v>
      </c>
      <c r="K1" s="32">
        <v>13</v>
      </c>
    </row>
    <row r="2" spans="1:11" s="8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ht="30" x14ac:dyDescent="0.25">
      <c r="A3" s="32" t="s">
        <v>21</v>
      </c>
      <c r="B3" s="2" t="s">
        <v>14</v>
      </c>
      <c r="C3" s="3">
        <v>168</v>
      </c>
      <c r="D3" s="2" t="s">
        <v>29</v>
      </c>
      <c r="E3" s="10">
        <v>150</v>
      </c>
      <c r="F3" s="26"/>
      <c r="G3" s="26"/>
      <c r="H3" s="7">
        <v>180</v>
      </c>
      <c r="I3" s="7">
        <v>5.28</v>
      </c>
      <c r="J3" s="7">
        <v>4.87</v>
      </c>
      <c r="K3" s="7">
        <v>28.86</v>
      </c>
    </row>
    <row r="4" spans="1:11" ht="15.75" x14ac:dyDescent="0.25">
      <c r="A4" s="32"/>
      <c r="B4" s="26" t="s">
        <v>15</v>
      </c>
      <c r="C4" s="13">
        <v>398</v>
      </c>
      <c r="D4" s="21" t="s">
        <v>33</v>
      </c>
      <c r="E4" s="11">
        <v>180</v>
      </c>
      <c r="F4" s="26"/>
      <c r="G4" s="26"/>
      <c r="H4" s="7">
        <v>91</v>
      </c>
      <c r="I4" s="7">
        <v>2.85</v>
      </c>
      <c r="J4" s="7">
        <v>2.61</v>
      </c>
      <c r="K4" s="7">
        <v>14.36</v>
      </c>
    </row>
    <row r="5" spans="1:11" x14ac:dyDescent="0.25">
      <c r="A5" s="32"/>
      <c r="B5" s="26" t="s">
        <v>46</v>
      </c>
      <c r="C5" s="13">
        <v>3</v>
      </c>
      <c r="D5" s="22" t="s">
        <v>30</v>
      </c>
      <c r="E5" s="3">
        <v>45</v>
      </c>
      <c r="F5" s="26"/>
      <c r="G5" s="26"/>
      <c r="H5" s="3">
        <v>133.5</v>
      </c>
      <c r="I5" s="3">
        <v>5.36</v>
      </c>
      <c r="J5" s="3">
        <v>6.02</v>
      </c>
      <c r="K5" s="3">
        <v>14.54</v>
      </c>
    </row>
    <row r="6" spans="1:11" x14ac:dyDescent="0.25">
      <c r="A6" s="32"/>
      <c r="B6" s="26"/>
      <c r="C6" s="27"/>
      <c r="D6" s="27"/>
      <c r="E6" s="3"/>
      <c r="F6" s="26"/>
      <c r="G6" s="26"/>
      <c r="H6" s="3"/>
      <c r="I6" s="3"/>
      <c r="J6" s="3"/>
      <c r="K6" s="3"/>
    </row>
    <row r="7" spans="1:11" x14ac:dyDescent="0.25">
      <c r="A7" s="32" t="s">
        <v>26</v>
      </c>
      <c r="B7" s="26"/>
      <c r="C7" s="3"/>
      <c r="D7" s="26"/>
      <c r="E7" s="5">
        <f>SUM(E3:E6)</f>
        <v>375</v>
      </c>
      <c r="F7" s="26"/>
      <c r="G7" s="26"/>
      <c r="H7" s="5">
        <f>SUM(H3:H6)</f>
        <v>404.5</v>
      </c>
      <c r="I7" s="12">
        <f>SUM(I3:I6)</f>
        <v>13.490000000000002</v>
      </c>
      <c r="J7" s="12">
        <f>SUM(J3:J6)</f>
        <v>13.5</v>
      </c>
      <c r="K7" s="5">
        <f>SUM(K3:K6)</f>
        <v>57.76</v>
      </c>
    </row>
    <row r="8" spans="1:11" x14ac:dyDescent="0.25">
      <c r="A8" s="32" t="s">
        <v>20</v>
      </c>
      <c r="B8" s="27" t="s">
        <v>45</v>
      </c>
      <c r="C8" s="3">
        <v>368</v>
      </c>
      <c r="D8" s="2" t="s">
        <v>34</v>
      </c>
      <c r="E8" s="3">
        <v>100</v>
      </c>
      <c r="F8" s="28"/>
      <c r="G8" s="28"/>
      <c r="H8" s="3">
        <v>44</v>
      </c>
      <c r="I8" s="3">
        <v>0.4</v>
      </c>
      <c r="J8" s="3">
        <v>0.4</v>
      </c>
      <c r="K8" s="20">
        <v>9.8000000000000007</v>
      </c>
    </row>
    <row r="9" spans="1:11" x14ac:dyDescent="0.25">
      <c r="A9" s="32" t="s">
        <v>28</v>
      </c>
      <c r="B9" s="26"/>
      <c r="C9" s="26"/>
      <c r="D9" s="2"/>
      <c r="E9" s="5">
        <f>SUM(E8)</f>
        <v>100</v>
      </c>
      <c r="F9" s="26"/>
      <c r="G9" s="26"/>
      <c r="H9" s="5">
        <f>SUM(H8)</f>
        <v>44</v>
      </c>
      <c r="I9" s="5">
        <f>SUM(I8)</f>
        <v>0.4</v>
      </c>
      <c r="J9" s="5">
        <f>SUM(J8)</f>
        <v>0.4</v>
      </c>
      <c r="K9" s="5">
        <f>SUM(K8)</f>
        <v>9.8000000000000007</v>
      </c>
    </row>
    <row r="10" spans="1:11" x14ac:dyDescent="0.25">
      <c r="A10" s="32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x14ac:dyDescent="0.25">
      <c r="A11" s="32" t="s">
        <v>19</v>
      </c>
      <c r="B11" s="26"/>
      <c r="C11" s="3"/>
      <c r="D11" s="2"/>
      <c r="E11" s="3"/>
      <c r="F11" s="26"/>
      <c r="G11" s="26"/>
      <c r="H11" s="3"/>
      <c r="I11" s="3"/>
      <c r="J11" s="29"/>
      <c r="K11" s="29"/>
    </row>
    <row r="12" spans="1:11" x14ac:dyDescent="0.25">
      <c r="A12" s="32"/>
      <c r="B12" s="26" t="s">
        <v>16</v>
      </c>
      <c r="C12" s="3">
        <v>87</v>
      </c>
      <c r="D12" s="2" t="s">
        <v>38</v>
      </c>
      <c r="E12" s="3">
        <v>250</v>
      </c>
      <c r="F12" s="26"/>
      <c r="G12" s="26"/>
      <c r="H12" s="3">
        <v>167</v>
      </c>
      <c r="I12" s="3">
        <v>8.6</v>
      </c>
      <c r="J12" s="3">
        <v>8.41</v>
      </c>
      <c r="K12" s="3">
        <v>14.33</v>
      </c>
    </row>
    <row r="13" spans="1:11" x14ac:dyDescent="0.25">
      <c r="A13" s="32"/>
      <c r="B13" s="26" t="s">
        <v>47</v>
      </c>
      <c r="C13" s="3">
        <v>274</v>
      </c>
      <c r="D13" s="2" t="s">
        <v>42</v>
      </c>
      <c r="E13" s="3">
        <v>220</v>
      </c>
      <c r="F13" s="26"/>
      <c r="G13" s="26"/>
      <c r="H13" s="3">
        <v>296</v>
      </c>
      <c r="I13" s="3">
        <v>21.71</v>
      </c>
      <c r="J13" s="3">
        <v>16.55</v>
      </c>
      <c r="K13" s="29" t="s">
        <v>43</v>
      </c>
    </row>
    <row r="14" spans="1:11" ht="19.5" customHeight="1" x14ac:dyDescent="0.25">
      <c r="A14" s="32"/>
      <c r="B14" s="26" t="s">
        <v>15</v>
      </c>
      <c r="C14" s="3">
        <v>375</v>
      </c>
      <c r="D14" s="2" t="s">
        <v>39</v>
      </c>
      <c r="E14" s="3">
        <v>200</v>
      </c>
      <c r="F14" s="26"/>
      <c r="G14" s="26"/>
      <c r="H14" s="3">
        <v>90.8</v>
      </c>
      <c r="I14" s="3">
        <v>0.3</v>
      </c>
      <c r="J14" s="3">
        <v>0.12</v>
      </c>
      <c r="K14" s="3">
        <v>22.15</v>
      </c>
    </row>
    <row r="15" spans="1:11" x14ac:dyDescent="0.25">
      <c r="A15" s="32"/>
      <c r="B15" s="26" t="s">
        <v>48</v>
      </c>
      <c r="C15" s="3">
        <v>239</v>
      </c>
      <c r="D15" s="2" t="s">
        <v>22</v>
      </c>
      <c r="E15" s="3">
        <v>25</v>
      </c>
      <c r="F15" s="26"/>
      <c r="G15" s="26"/>
      <c r="H15" s="3">
        <v>94</v>
      </c>
      <c r="I15" s="3">
        <v>3.16</v>
      </c>
      <c r="J15" s="3" t="s">
        <v>35</v>
      </c>
      <c r="K15" s="3">
        <v>19.32</v>
      </c>
    </row>
    <row r="16" spans="1:11" x14ac:dyDescent="0.25">
      <c r="A16" s="32"/>
      <c r="B16" s="26" t="s">
        <v>48</v>
      </c>
      <c r="C16" s="3">
        <v>239</v>
      </c>
      <c r="D16" s="2" t="s">
        <v>23</v>
      </c>
      <c r="E16" s="3">
        <v>25</v>
      </c>
      <c r="F16" s="26"/>
      <c r="G16" s="26"/>
      <c r="H16" s="3">
        <v>87</v>
      </c>
      <c r="I16" s="3">
        <v>3.3</v>
      </c>
      <c r="J16" s="3">
        <v>0.6</v>
      </c>
      <c r="K16" s="3">
        <v>16.7</v>
      </c>
    </row>
    <row r="17" spans="1:11" x14ac:dyDescent="0.25">
      <c r="A17" s="32" t="s">
        <v>25</v>
      </c>
      <c r="B17" s="26"/>
      <c r="C17" s="3"/>
      <c r="D17" s="2"/>
      <c r="E17" s="6">
        <f>SUM(E11:E16)</f>
        <v>720</v>
      </c>
      <c r="F17" s="26"/>
      <c r="G17" s="26"/>
      <c r="H17" s="6">
        <v>734.8</v>
      </c>
      <c r="I17" s="6">
        <f>SUM(I11:I16)</f>
        <v>37.07</v>
      </c>
      <c r="J17" s="6">
        <v>26.08</v>
      </c>
      <c r="K17" s="6">
        <v>87.52</v>
      </c>
    </row>
    <row r="18" spans="1:11" x14ac:dyDescent="0.25">
      <c r="A18" s="32" t="s">
        <v>18</v>
      </c>
      <c r="B18" s="26"/>
      <c r="C18" s="26"/>
      <c r="D18" s="2"/>
      <c r="E18" s="26"/>
      <c r="F18" s="26"/>
      <c r="G18" s="26"/>
      <c r="H18" s="26"/>
      <c r="I18" s="26"/>
      <c r="J18" s="26"/>
      <c r="K18" s="26"/>
    </row>
    <row r="19" spans="1:11" x14ac:dyDescent="0.25">
      <c r="A19" s="32"/>
      <c r="B19" s="26" t="s">
        <v>15</v>
      </c>
      <c r="C19" s="3">
        <v>400</v>
      </c>
      <c r="D19" s="2" t="s">
        <v>31</v>
      </c>
      <c r="E19" s="3">
        <v>180</v>
      </c>
      <c r="F19" s="26"/>
      <c r="G19" s="26"/>
      <c r="H19" s="3">
        <v>113</v>
      </c>
      <c r="I19" s="3">
        <v>6.08</v>
      </c>
      <c r="J19" s="3">
        <v>5.42</v>
      </c>
      <c r="K19" s="3">
        <v>10.07</v>
      </c>
    </row>
    <row r="20" spans="1:11" x14ac:dyDescent="0.25">
      <c r="A20" s="32"/>
      <c r="B20" s="26" t="s">
        <v>50</v>
      </c>
      <c r="C20" s="3">
        <v>2</v>
      </c>
      <c r="D20" s="2" t="s">
        <v>51</v>
      </c>
      <c r="E20" s="3">
        <v>45</v>
      </c>
      <c r="F20" s="26"/>
      <c r="G20" s="26"/>
      <c r="H20" s="3">
        <v>137</v>
      </c>
      <c r="I20" s="3">
        <v>2.96</v>
      </c>
      <c r="J20" s="3">
        <v>4.6399999999999997</v>
      </c>
      <c r="K20" s="3">
        <v>34.08</v>
      </c>
    </row>
    <row r="21" spans="1:11" x14ac:dyDescent="0.25">
      <c r="A21" s="32"/>
      <c r="B21" s="26"/>
      <c r="C21" s="3"/>
      <c r="D21" s="26"/>
      <c r="E21" s="6">
        <f>SUM(E19:E20)</f>
        <v>225</v>
      </c>
      <c r="F21" s="26"/>
      <c r="G21" s="26"/>
      <c r="H21" s="6">
        <f>SUM(H19:H20)</f>
        <v>250</v>
      </c>
      <c r="I21" s="6">
        <f t="shared" ref="I21:K21" si="0">SUM(I19:I20)</f>
        <v>9.0399999999999991</v>
      </c>
      <c r="J21" s="6">
        <f t="shared" si="0"/>
        <v>10.059999999999999</v>
      </c>
      <c r="K21" s="6">
        <f t="shared" si="0"/>
        <v>44.15</v>
      </c>
    </row>
    <row r="22" spans="1:11" x14ac:dyDescent="0.25">
      <c r="A22" s="32"/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pans="1:11" x14ac:dyDescent="0.25">
      <c r="A23" s="32" t="s">
        <v>17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1:11" x14ac:dyDescent="0.25">
      <c r="A24" s="32"/>
      <c r="B24" s="26" t="s">
        <v>14</v>
      </c>
      <c r="C24" s="3">
        <v>238</v>
      </c>
      <c r="D24" s="2" t="s">
        <v>44</v>
      </c>
      <c r="E24" s="3">
        <v>150</v>
      </c>
      <c r="F24" s="26"/>
      <c r="G24" s="26"/>
      <c r="H24" s="3">
        <v>351</v>
      </c>
      <c r="I24" s="3">
        <v>17.489999999999998</v>
      </c>
      <c r="J24" s="3">
        <v>15.44</v>
      </c>
      <c r="K24" s="3">
        <v>35.67</v>
      </c>
    </row>
    <row r="25" spans="1:11" x14ac:dyDescent="0.25">
      <c r="A25" s="32"/>
      <c r="B25" s="26" t="s">
        <v>49</v>
      </c>
      <c r="C25" s="3">
        <v>238</v>
      </c>
      <c r="D25" s="2" t="s">
        <v>41</v>
      </c>
      <c r="E25" s="3">
        <v>20</v>
      </c>
      <c r="F25" s="26"/>
      <c r="G25" s="26"/>
      <c r="H25" s="3">
        <v>65.599999999999994</v>
      </c>
      <c r="I25" s="3">
        <v>1.44</v>
      </c>
      <c r="J25" s="3">
        <v>1.7</v>
      </c>
      <c r="K25" s="3">
        <v>11.1</v>
      </c>
    </row>
    <row r="26" spans="1:11" x14ac:dyDescent="0.25">
      <c r="A26" s="32"/>
      <c r="B26" s="26" t="s">
        <v>15</v>
      </c>
      <c r="C26" s="3">
        <v>392</v>
      </c>
      <c r="D26" s="2" t="s">
        <v>32</v>
      </c>
      <c r="E26" s="3">
        <v>180</v>
      </c>
      <c r="F26" s="26"/>
      <c r="G26" s="26"/>
      <c r="H26" s="3">
        <v>40</v>
      </c>
      <c r="I26" s="3">
        <v>0.06</v>
      </c>
      <c r="J26" s="3">
        <v>0.01</v>
      </c>
      <c r="K26" s="3">
        <v>9.99</v>
      </c>
    </row>
    <row r="27" spans="1:11" x14ac:dyDescent="0.25">
      <c r="A27" s="32"/>
      <c r="B27" s="26" t="s">
        <v>48</v>
      </c>
      <c r="C27" s="3">
        <v>239</v>
      </c>
      <c r="D27" s="2" t="s">
        <v>22</v>
      </c>
      <c r="E27" s="3">
        <v>20</v>
      </c>
      <c r="F27" s="26"/>
      <c r="G27" s="26"/>
      <c r="H27" s="3">
        <v>94</v>
      </c>
      <c r="I27" s="3">
        <v>3.16</v>
      </c>
      <c r="J27" s="3">
        <v>0.4</v>
      </c>
      <c r="K27" s="3">
        <v>19.32</v>
      </c>
    </row>
    <row r="28" spans="1:11" x14ac:dyDescent="0.25">
      <c r="A28" s="32"/>
      <c r="B28" s="26"/>
      <c r="C28" s="3"/>
      <c r="D28" s="2"/>
      <c r="E28" s="3"/>
      <c r="F28" s="26"/>
      <c r="G28" s="26"/>
      <c r="H28" s="3"/>
      <c r="I28" s="3"/>
      <c r="J28" s="3"/>
      <c r="K28" s="3"/>
    </row>
    <row r="29" spans="1:11" x14ac:dyDescent="0.25">
      <c r="A29" s="32" t="s">
        <v>24</v>
      </c>
      <c r="B29" s="26"/>
      <c r="C29" s="26"/>
      <c r="D29" s="26"/>
      <c r="E29" s="6">
        <f>SUM(E24:E28)</f>
        <v>370</v>
      </c>
      <c r="F29" s="26"/>
      <c r="G29" s="26"/>
      <c r="H29" s="6">
        <f>SUM(H24:H28)</f>
        <v>550.6</v>
      </c>
      <c r="I29" s="6">
        <f>SUM(I24:I28)</f>
        <v>22.15</v>
      </c>
      <c r="J29" s="6">
        <f>SUM(J24:J28)</f>
        <v>17.55</v>
      </c>
      <c r="K29" s="6">
        <f>SUM(K24:K28)</f>
        <v>76.080000000000013</v>
      </c>
    </row>
    <row r="30" spans="1:11" x14ac:dyDescent="0.25">
      <c r="A30" s="32" t="s">
        <v>27</v>
      </c>
      <c r="B30" s="26"/>
      <c r="C30" s="26"/>
      <c r="D30" s="26"/>
      <c r="E30" s="6">
        <f>E7+E9+E17+E21+E29</f>
        <v>1790</v>
      </c>
      <c r="F30" s="26"/>
      <c r="G30" s="26"/>
      <c r="H30" s="6">
        <f>H7+H9+H17+H21+H29</f>
        <v>1983.9</v>
      </c>
      <c r="I30" s="6">
        <f>I7+I9+I17+I21+I29</f>
        <v>82.15</v>
      </c>
      <c r="J30" s="6">
        <f>J7+J9+J17+J21+J29</f>
        <v>67.589999999999989</v>
      </c>
      <c r="K30" s="6">
        <f>K29+K21+K17+K9+K7</f>
        <v>275.31</v>
      </c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14"/>
      <c r="B33" s="15"/>
      <c r="C33" s="16"/>
      <c r="D33" s="17"/>
      <c r="E33" s="16"/>
      <c r="F33" s="15"/>
      <c r="G33" s="15"/>
      <c r="H33" s="16"/>
      <c r="I33" s="16"/>
      <c r="J33" s="16"/>
      <c r="K33" s="16"/>
    </row>
    <row r="34" spans="1:11" x14ac:dyDescent="0.25">
      <c r="A34" s="14"/>
      <c r="B34" s="15"/>
      <c r="C34" s="15"/>
      <c r="D34" s="15"/>
      <c r="E34" s="18"/>
      <c r="F34" s="15"/>
      <c r="G34" s="15"/>
      <c r="H34" s="18"/>
      <c r="I34" s="18"/>
      <c r="J34" s="18"/>
      <c r="K34" s="18"/>
    </row>
    <row r="35" spans="1:11" x14ac:dyDescent="0.25">
      <c r="A35" s="14"/>
      <c r="B35" s="15"/>
      <c r="C35" s="15"/>
      <c r="D35" s="15"/>
      <c r="E35" s="18"/>
      <c r="F35" s="15"/>
      <c r="G35" s="15"/>
      <c r="H35" s="18"/>
      <c r="I35" s="18"/>
      <c r="J35" s="18"/>
      <c r="K35" s="18"/>
    </row>
    <row r="36" spans="1:11" s="9" customFormat="1" x14ac:dyDescent="0.25">
      <c r="A36" s="14"/>
      <c r="B36" s="14"/>
      <c r="C36" s="14"/>
      <c r="D36" s="14"/>
      <c r="E36" s="19"/>
      <c r="F36" s="14"/>
      <c r="G36" s="14"/>
      <c r="H36" s="14"/>
      <c r="I36" s="14"/>
      <c r="J36" s="14"/>
      <c r="K36" s="14"/>
    </row>
  </sheetData>
  <mergeCells count="2">
    <mergeCell ref="B1:D1"/>
    <mergeCell ref="G1:I1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 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2025-07-29T02:01:07Z</dcterms:modified>
</cp:coreProperties>
</file>