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0935" activeTab="2"/>
  </bookViews>
  <sheets>
    <sheet name="1-3 лет" sheetId="9" r:id="rId1"/>
    <sheet name="3-7 лет" sheetId="16" r:id="rId2"/>
    <sheet name="3-7 лет ОВЗ" sheetId="1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7" l="1"/>
  <c r="I32" i="17"/>
  <c r="H32" i="17"/>
  <c r="E32" i="17"/>
  <c r="K24" i="17"/>
  <c r="I24" i="17"/>
  <c r="H24" i="17"/>
  <c r="E24" i="17"/>
  <c r="E18" i="17"/>
  <c r="K9" i="17"/>
  <c r="J9" i="17"/>
  <c r="I9" i="17"/>
  <c r="H9" i="17"/>
  <c r="E9" i="17"/>
  <c r="K7" i="17"/>
  <c r="J7" i="17"/>
  <c r="I7" i="17"/>
  <c r="H7" i="17"/>
  <c r="E7" i="17"/>
  <c r="K32" i="16" l="1"/>
  <c r="I32" i="16"/>
  <c r="H32" i="16"/>
  <c r="E32" i="16"/>
  <c r="K24" i="16"/>
  <c r="I24" i="16"/>
  <c r="H24" i="16"/>
  <c r="E24" i="16"/>
  <c r="E18" i="16"/>
  <c r="K9" i="16"/>
  <c r="J9" i="16"/>
  <c r="I9" i="16"/>
  <c r="H9" i="16"/>
  <c r="E9" i="16"/>
  <c r="K7" i="16"/>
  <c r="J7" i="16"/>
  <c r="I7" i="16"/>
  <c r="H7" i="16"/>
  <c r="E7" i="16"/>
  <c r="E31" i="9"/>
  <c r="E18" i="9"/>
  <c r="E7" i="9"/>
  <c r="I31" i="9"/>
  <c r="K18" i="9"/>
  <c r="J18" i="9"/>
  <c r="I18" i="9"/>
  <c r="H18" i="9"/>
  <c r="J9" i="9" l="1"/>
  <c r="I9" i="9"/>
  <c r="E9" i="9"/>
  <c r="J7" i="9"/>
  <c r="I7" i="9"/>
  <c r="K23" i="9" l="1"/>
  <c r="J23" i="9"/>
  <c r="I23" i="9"/>
  <c r="E23" i="9"/>
  <c r="H23" i="9"/>
  <c r="J32" i="9" l="1"/>
  <c r="I32" i="9"/>
</calcChain>
</file>

<file path=xl/sharedStrings.xml><?xml version="1.0" encoding="utf-8"?>
<sst xmlns="http://schemas.openxmlformats.org/spreadsheetml/2006/main" count="164" uniqueCount="57">
  <si>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</si>
  <si>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</si>
  <si>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</si>
  <si>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</si>
  <si>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</si>
  <si>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</si>
  <si>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</si>
  <si>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</si>
  <si>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 без наценки</t>
  </si>
  <si>
    <t>Цена</t>
  </si>
  <si>
    <t>Калорийность</t>
  </si>
  <si>
    <t>Белки</t>
  </si>
  <si>
    <t>Жиры</t>
  </si>
  <si>
    <t>Углеводы</t>
  </si>
  <si>
    <t>Горячие блюда (каши, запеканки и т.д)</t>
  </si>
  <si>
    <t>Напитки</t>
  </si>
  <si>
    <t>Закуски</t>
  </si>
  <si>
    <t>Первые блюда (Супы)</t>
  </si>
  <si>
    <t>Гарниры</t>
  </si>
  <si>
    <t>Ужин</t>
  </si>
  <si>
    <t>Полдник</t>
  </si>
  <si>
    <t>Обед</t>
  </si>
  <si>
    <t>Завтрак 2</t>
  </si>
  <si>
    <t>Завтрак</t>
  </si>
  <si>
    <t>Хлеб пшеничный</t>
  </si>
  <si>
    <t>Хлеб ржаной</t>
  </si>
  <si>
    <t>итого за ужин</t>
  </si>
  <si>
    <t>итого за обед</t>
  </si>
  <si>
    <t>итого за завтрак</t>
  </si>
  <si>
    <t>итого за день</t>
  </si>
  <si>
    <t>итого за завтрак 2</t>
  </si>
  <si>
    <t>Каша пшеничная молочная жидкая</t>
  </si>
  <si>
    <t>Бутерброд с маслом</t>
  </si>
  <si>
    <t>Чай с лимоном</t>
  </si>
  <si>
    <t>МБДОУ д/с № 306</t>
  </si>
  <si>
    <t>14.62</t>
  </si>
  <si>
    <t>итого за полдник</t>
  </si>
  <si>
    <t>Голубцы ленивые</t>
  </si>
  <si>
    <t>Соус сметанный с томатом</t>
  </si>
  <si>
    <t>Салат из горошка зеленого консервированного</t>
  </si>
  <si>
    <t>Компот из сушенных фруктов(изюм)</t>
  </si>
  <si>
    <t>Биточки рыбные</t>
  </si>
  <si>
    <t>7,67</t>
  </si>
  <si>
    <t>12,74</t>
  </si>
  <si>
    <t>Рассольник Ленинградсуий с перловой крупой</t>
  </si>
  <si>
    <t>1,5</t>
  </si>
  <si>
    <t>Компот из сушенных фруктов (изюм)</t>
  </si>
  <si>
    <t>0.02</t>
  </si>
  <si>
    <t xml:space="preserve">Напитки </t>
  </si>
  <si>
    <t>69.311</t>
  </si>
  <si>
    <t>398.852</t>
  </si>
  <si>
    <t>Рассольник Ленинградский с перловой крупой</t>
  </si>
  <si>
    <t>Напиток из плодов шиповника</t>
  </si>
  <si>
    <t>Кефир</t>
  </si>
  <si>
    <t>Чайс молоком</t>
  </si>
  <si>
    <t>Печенье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</si>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</sst>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/>
    <xf numFmtId="17" fontId="1" fillId="0" borderId="1" xfId="0" applyNumberFormat="1" applyFont="1" applyBorder="1" applyAlignment="1">
      <alignment horizontal="center" vertical="center" wrapText="1"/>
    </xf>
    <xf numFmtId="17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7" workbookViewId="0">
      <selection activeCell="E29" sqref="E29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29" t="s">
        <v>0</v>
      </c>
      <c r="B1" s="40" t="s">
        <v>34</v>
      </c>
      <c r="C1" s="40"/>
      <c r="D1" s="40"/>
      <c r="E1" s="29" t="s">
        <v>1</v>
      </c>
      <c r="F1" s="29"/>
      <c r="G1" s="40"/>
      <c r="H1" s="40"/>
      <c r="I1" s="40"/>
      <c r="J1" s="31" t="s">
        <v>2</v>
      </c>
      <c r="K1" s="29">
        <v>12</v>
      </c>
    </row>
    <row r="2" spans="1:11" s="9" customFormat="1" x14ac:dyDescent="0.25">
      <c r="A2" s="28" t="s">
        <v>3</v>
      </c>
      <c r="B2" s="28" t="s">
        <v>4</v>
      </c>
      <c r="C2" s="28" t="s">
        <v>5</v>
      </c>
      <c r="D2" s="28" t="s">
        <v>6</v>
      </c>
      <c r="E2" s="28" t="s">
        <v>7</v>
      </c>
      <c r="F2" s="28" t="s">
        <v>8</v>
      </c>
      <c r="G2" s="28" t="s">
        <v>9</v>
      </c>
      <c r="H2" s="28" t="s">
        <v>10</v>
      </c>
      <c r="I2" s="28" t="s">
        <v>11</v>
      </c>
      <c r="J2" s="28" t="s">
        <v>12</v>
      </c>
      <c r="K2" s="28" t="s">
        <v>13</v>
      </c>
    </row>
    <row r="3" spans="1:11" ht="30" x14ac:dyDescent="0.25">
      <c r="A3" s="29" t="s">
        <v>23</v>
      </c>
      <c r="B3" s="2" t="s">
        <v>14</v>
      </c>
      <c r="C3" s="3">
        <v>91</v>
      </c>
      <c r="D3" s="2" t="s">
        <v>31</v>
      </c>
      <c r="E3" s="3">
        <v>150</v>
      </c>
      <c r="F3" s="8"/>
      <c r="G3" s="8"/>
      <c r="H3" s="7">
        <v>178</v>
      </c>
      <c r="I3" s="7">
        <v>5.43</v>
      </c>
      <c r="J3" s="7">
        <v>5.89</v>
      </c>
      <c r="K3" s="7">
        <v>25.75</v>
      </c>
    </row>
    <row r="4" spans="1:11" ht="15.75" x14ac:dyDescent="0.25">
      <c r="A4" s="29"/>
      <c r="B4" s="25" t="s">
        <v>15</v>
      </c>
      <c r="C4" s="14">
        <v>397</v>
      </c>
      <c r="D4" s="23" t="s">
        <v>54</v>
      </c>
      <c r="E4" s="4">
        <v>150</v>
      </c>
      <c r="F4" s="8"/>
      <c r="G4" s="8"/>
      <c r="H4" s="7">
        <v>77</v>
      </c>
      <c r="I4" s="7">
        <v>2.65</v>
      </c>
      <c r="J4" s="7">
        <v>2.33</v>
      </c>
      <c r="K4" s="7">
        <v>11.31</v>
      </c>
    </row>
    <row r="5" spans="1:11" x14ac:dyDescent="0.25">
      <c r="A5" s="29"/>
      <c r="B5" s="25"/>
      <c r="C5" s="14">
        <v>1</v>
      </c>
      <c r="D5" s="24" t="s">
        <v>32</v>
      </c>
      <c r="E5" s="3">
        <v>35</v>
      </c>
      <c r="F5" s="8"/>
      <c r="G5" s="8"/>
      <c r="H5" s="3">
        <v>136</v>
      </c>
      <c r="I5" s="3">
        <v>2.4500000000000002</v>
      </c>
      <c r="J5" s="3">
        <v>7.55</v>
      </c>
      <c r="K5" s="3" t="s">
        <v>35</v>
      </c>
    </row>
    <row r="6" spans="1:11" x14ac:dyDescent="0.25">
      <c r="A6" s="29"/>
      <c r="B6" s="25"/>
      <c r="E6" s="3"/>
      <c r="F6" s="8"/>
      <c r="G6" s="8"/>
      <c r="H6" s="3"/>
      <c r="I6" s="3"/>
      <c r="J6" s="3"/>
      <c r="K6" s="3"/>
    </row>
    <row r="7" spans="1:11" x14ac:dyDescent="0.25">
      <c r="A7" s="29" t="s">
        <v>28</v>
      </c>
      <c r="B7" s="25"/>
      <c r="C7" s="3"/>
      <c r="D7" s="8"/>
      <c r="E7" s="5">
        <f>SUM(E3:E6)</f>
        <v>335</v>
      </c>
      <c r="F7" s="8"/>
      <c r="G7" s="8"/>
      <c r="H7" s="5">
        <v>400</v>
      </c>
      <c r="I7" s="13">
        <f>SUM(I3:I6)</f>
        <v>10.530000000000001</v>
      </c>
      <c r="J7" s="13">
        <f>SUM(J3:J6)</f>
        <v>15.77</v>
      </c>
      <c r="K7" s="5">
        <v>55.97</v>
      </c>
    </row>
    <row r="8" spans="1:11" x14ac:dyDescent="0.25">
      <c r="A8" s="29" t="s">
        <v>22</v>
      </c>
      <c r="B8" s="26"/>
      <c r="C8" s="3">
        <v>399</v>
      </c>
      <c r="D8" s="2" t="s">
        <v>52</v>
      </c>
      <c r="E8" s="3">
        <v>150</v>
      </c>
      <c r="F8" s="21"/>
      <c r="G8" s="21"/>
      <c r="H8" s="3">
        <v>61</v>
      </c>
      <c r="I8" s="3">
        <v>0.51</v>
      </c>
      <c r="J8" s="3">
        <v>0.21</v>
      </c>
      <c r="K8" s="22">
        <v>14.23</v>
      </c>
    </row>
    <row r="9" spans="1:11" x14ac:dyDescent="0.25">
      <c r="A9" s="29" t="s">
        <v>30</v>
      </c>
      <c r="B9" s="25"/>
      <c r="C9" s="8"/>
      <c r="D9" s="2"/>
      <c r="E9" s="5">
        <f>SUM(E8)</f>
        <v>150</v>
      </c>
      <c r="F9" s="8"/>
      <c r="G9" s="8"/>
      <c r="H9" s="5">
        <v>64</v>
      </c>
      <c r="I9" s="5">
        <f>SUM(I8)</f>
        <v>0.51</v>
      </c>
      <c r="J9" s="5">
        <f>SUM(J8)</f>
        <v>0.21</v>
      </c>
      <c r="K9" s="5">
        <v>15.15</v>
      </c>
    </row>
    <row r="10" spans="1:11" x14ac:dyDescent="0.25">
      <c r="A10" s="29"/>
      <c r="B10" s="25"/>
      <c r="C10" s="8"/>
      <c r="D10" s="8"/>
      <c r="E10" s="8"/>
      <c r="F10" s="8"/>
      <c r="G10" s="8"/>
      <c r="H10" s="8"/>
      <c r="I10" s="8"/>
      <c r="J10" s="8"/>
      <c r="K10" s="8"/>
    </row>
    <row r="11" spans="1:11" ht="30" x14ac:dyDescent="0.25">
      <c r="A11" s="29" t="s">
        <v>21</v>
      </c>
      <c r="B11" s="25" t="s">
        <v>17</v>
      </c>
      <c r="C11" s="3">
        <v>76</v>
      </c>
      <c r="D11" s="2" t="s">
        <v>51</v>
      </c>
      <c r="E11" s="3">
        <v>150</v>
      </c>
      <c r="F11" s="8"/>
      <c r="G11" s="8"/>
      <c r="H11" s="3">
        <v>72</v>
      </c>
      <c r="I11" s="3">
        <v>1.26</v>
      </c>
      <c r="J11" s="3">
        <v>3.07</v>
      </c>
      <c r="K11" s="3">
        <v>9.5500000000000007</v>
      </c>
    </row>
    <row r="12" spans="1:11" x14ac:dyDescent="0.25">
      <c r="A12" s="29"/>
      <c r="B12" s="25" t="s">
        <v>18</v>
      </c>
      <c r="C12" s="3">
        <v>298</v>
      </c>
      <c r="D12" s="2" t="s">
        <v>37</v>
      </c>
      <c r="E12" s="3">
        <v>120</v>
      </c>
      <c r="F12" s="8"/>
      <c r="G12" s="8"/>
      <c r="H12" s="3">
        <v>164</v>
      </c>
      <c r="I12" s="3">
        <v>10.61</v>
      </c>
      <c r="J12" s="3">
        <v>8.61</v>
      </c>
      <c r="K12" s="3">
        <v>15.04</v>
      </c>
    </row>
    <row r="13" spans="1:11" x14ac:dyDescent="0.25">
      <c r="A13" s="29"/>
      <c r="B13" s="25"/>
      <c r="C13" s="3">
        <v>355</v>
      </c>
      <c r="D13" s="2" t="s">
        <v>38</v>
      </c>
      <c r="E13" s="3">
        <v>15</v>
      </c>
      <c r="F13" s="8"/>
      <c r="G13" s="8"/>
      <c r="H13" s="3">
        <v>12</v>
      </c>
      <c r="I13" s="3">
        <v>0.27</v>
      </c>
      <c r="J13" s="3">
        <v>0.75</v>
      </c>
      <c r="K13" s="3">
        <v>1.06</v>
      </c>
    </row>
    <row r="14" spans="1:11" ht="30" x14ac:dyDescent="0.25">
      <c r="A14" s="29"/>
      <c r="B14" s="25"/>
      <c r="C14" s="3">
        <v>10</v>
      </c>
      <c r="D14" s="2" t="s">
        <v>39</v>
      </c>
      <c r="E14" s="3">
        <v>20</v>
      </c>
      <c r="F14" s="8"/>
      <c r="G14" s="8"/>
      <c r="H14" s="3">
        <v>16.5</v>
      </c>
      <c r="I14" s="3">
        <v>0.6</v>
      </c>
      <c r="J14" s="3">
        <v>1.04</v>
      </c>
      <c r="K14" s="3">
        <v>1.25</v>
      </c>
    </row>
    <row r="15" spans="1:11" x14ac:dyDescent="0.25">
      <c r="A15" s="29"/>
      <c r="B15" s="25"/>
      <c r="C15" s="3">
        <v>376</v>
      </c>
      <c r="D15" s="2" t="s">
        <v>40</v>
      </c>
      <c r="E15" s="3">
        <v>180</v>
      </c>
      <c r="F15" s="8"/>
      <c r="G15" s="8"/>
      <c r="H15" s="3">
        <v>102</v>
      </c>
      <c r="I15" s="3">
        <v>0.4</v>
      </c>
      <c r="J15" s="3">
        <v>0.02</v>
      </c>
      <c r="K15" s="3">
        <v>24.99</v>
      </c>
    </row>
    <row r="16" spans="1:11" x14ac:dyDescent="0.25">
      <c r="A16" s="29"/>
      <c r="B16" s="25"/>
      <c r="C16" s="3">
        <v>239</v>
      </c>
      <c r="D16" s="2" t="s">
        <v>24</v>
      </c>
      <c r="E16" s="3">
        <v>20</v>
      </c>
      <c r="F16" s="8"/>
      <c r="G16" s="8"/>
      <c r="H16" s="3">
        <v>47</v>
      </c>
      <c r="I16" s="3">
        <v>1.58</v>
      </c>
      <c r="J16" s="3">
        <v>0.2</v>
      </c>
      <c r="K16" s="3">
        <v>9.66</v>
      </c>
    </row>
    <row r="17" spans="1:11" x14ac:dyDescent="0.25">
      <c r="A17" s="29"/>
      <c r="B17" s="25"/>
      <c r="C17" s="3">
        <v>239</v>
      </c>
      <c r="D17" s="2" t="s">
        <v>25</v>
      </c>
      <c r="E17" s="3">
        <v>20</v>
      </c>
      <c r="F17" s="8"/>
      <c r="G17" s="8"/>
      <c r="H17" s="3">
        <v>70</v>
      </c>
      <c r="I17" s="3">
        <v>2.64</v>
      </c>
      <c r="J17" s="3">
        <v>0.48</v>
      </c>
      <c r="K17" s="3">
        <v>13.36</v>
      </c>
    </row>
    <row r="18" spans="1:11" x14ac:dyDescent="0.25">
      <c r="A18" s="29" t="s">
        <v>27</v>
      </c>
      <c r="B18" s="25"/>
      <c r="C18" s="3"/>
      <c r="D18" s="2"/>
      <c r="E18" s="6">
        <f>SUM(E11:E17)</f>
        <v>525</v>
      </c>
      <c r="F18" s="8"/>
      <c r="G18" s="8"/>
      <c r="H18" s="6">
        <f>SUM(H11:H17)</f>
        <v>483.5</v>
      </c>
      <c r="I18" s="6">
        <f>SUM(I11:I17)</f>
        <v>17.36</v>
      </c>
      <c r="J18" s="6">
        <f>SUM(J11:J17)</f>
        <v>14.169999999999998</v>
      </c>
      <c r="K18" s="6">
        <f>SUM(K11:K17)</f>
        <v>74.91</v>
      </c>
    </row>
    <row r="19" spans="1:11" x14ac:dyDescent="0.25">
      <c r="B19" s="25"/>
    </row>
    <row r="20" spans="1:11" x14ac:dyDescent="0.25">
      <c r="A20" s="29" t="s">
        <v>20</v>
      </c>
      <c r="B20" s="25"/>
      <c r="C20" s="8"/>
      <c r="D20" s="2"/>
      <c r="E20" s="8"/>
      <c r="F20" s="8"/>
      <c r="G20" s="8"/>
      <c r="H20" s="8"/>
      <c r="I20" s="8"/>
      <c r="J20" s="8"/>
      <c r="K20" s="8"/>
    </row>
    <row r="21" spans="1:11" x14ac:dyDescent="0.25">
      <c r="A21" s="29"/>
      <c r="B21" s="25" t="s">
        <v>15</v>
      </c>
      <c r="C21" s="3">
        <v>401</v>
      </c>
      <c r="D21" s="2" t="s">
        <v>53</v>
      </c>
      <c r="E21" s="3">
        <v>150</v>
      </c>
      <c r="F21" s="8"/>
      <c r="G21" s="8"/>
      <c r="H21" s="3">
        <v>75</v>
      </c>
      <c r="I21" s="3">
        <v>4.3499999999999996</v>
      </c>
      <c r="J21" s="3">
        <v>3.75</v>
      </c>
      <c r="K21" s="3">
        <v>6</v>
      </c>
    </row>
    <row r="22" spans="1:11" x14ac:dyDescent="0.25">
      <c r="A22" s="29"/>
      <c r="B22" s="25"/>
      <c r="C22" s="3">
        <v>607</v>
      </c>
      <c r="D22" s="2" t="s">
        <v>55</v>
      </c>
      <c r="E22" s="3">
        <v>20</v>
      </c>
      <c r="F22" s="8"/>
      <c r="G22" s="8"/>
      <c r="H22" s="3">
        <v>83.4</v>
      </c>
      <c r="I22" s="3">
        <v>1.5</v>
      </c>
      <c r="J22" s="3">
        <v>1.96</v>
      </c>
      <c r="K22" s="3">
        <v>14.8</v>
      </c>
    </row>
    <row r="23" spans="1:11" x14ac:dyDescent="0.25">
      <c r="A23" s="29"/>
      <c r="B23" s="25"/>
      <c r="C23" s="3"/>
      <c r="D23" s="8"/>
      <c r="E23" s="6">
        <f>SUM(E21:E22)</f>
        <v>170</v>
      </c>
      <c r="F23" s="8"/>
      <c r="G23" s="8"/>
      <c r="H23" s="6">
        <f t="shared" ref="H23:K23" si="0">SUM(H21:H22)</f>
        <v>158.4</v>
      </c>
      <c r="I23" s="6">
        <f t="shared" si="0"/>
        <v>5.85</v>
      </c>
      <c r="J23" s="6">
        <f t="shared" si="0"/>
        <v>5.71</v>
      </c>
      <c r="K23" s="6">
        <f t="shared" si="0"/>
        <v>20.8</v>
      </c>
    </row>
    <row r="24" spans="1:11" x14ac:dyDescent="0.25">
      <c r="A24" s="29"/>
      <c r="B24" s="25"/>
      <c r="C24" s="8"/>
      <c r="D24" s="8"/>
      <c r="E24" s="8"/>
      <c r="F24" s="8"/>
      <c r="G24" s="8"/>
      <c r="H24" s="8"/>
      <c r="I24" s="8"/>
      <c r="J24" s="8"/>
      <c r="K24" s="8"/>
    </row>
    <row r="25" spans="1:11" x14ac:dyDescent="0.25">
      <c r="A25" s="29" t="s">
        <v>19</v>
      </c>
      <c r="B25" s="25"/>
      <c r="C25" s="8"/>
      <c r="D25" s="8"/>
      <c r="E25" s="8"/>
      <c r="F25" s="8"/>
      <c r="G25" s="8"/>
      <c r="H25" s="8"/>
      <c r="I25" s="8"/>
      <c r="J25" s="8"/>
      <c r="K25" s="8"/>
    </row>
    <row r="26" spans="1:11" x14ac:dyDescent="0.25">
      <c r="A26" s="32"/>
      <c r="B26" s="25" t="s">
        <v>14</v>
      </c>
      <c r="C26" s="3">
        <v>255</v>
      </c>
      <c r="D26" s="2" t="s">
        <v>41</v>
      </c>
      <c r="E26" s="3">
        <v>80</v>
      </c>
      <c r="F26" s="8"/>
      <c r="G26" s="8"/>
      <c r="H26" s="3">
        <v>107</v>
      </c>
      <c r="I26" s="3">
        <v>10.64</v>
      </c>
      <c r="J26" s="3">
        <v>3.76</v>
      </c>
      <c r="K26" s="33" t="s">
        <v>42</v>
      </c>
    </row>
    <row r="27" spans="1:11" x14ac:dyDescent="0.25">
      <c r="A27" s="29"/>
      <c r="C27" s="9">
        <v>24</v>
      </c>
      <c r="D27" s="26" t="s">
        <v>39</v>
      </c>
      <c r="E27" s="35">
        <v>50</v>
      </c>
      <c r="F27" s="35"/>
      <c r="G27" s="35"/>
      <c r="H27" s="35">
        <v>185.5</v>
      </c>
      <c r="I27" s="35">
        <v>7.4039999999999999</v>
      </c>
      <c r="J27" s="36" t="s">
        <v>43</v>
      </c>
      <c r="K27" s="35">
        <v>10.91</v>
      </c>
    </row>
    <row r="28" spans="1:11" x14ac:dyDescent="0.25">
      <c r="A28" s="29"/>
      <c r="B28" s="25" t="s">
        <v>15</v>
      </c>
      <c r="C28" s="3">
        <v>393</v>
      </c>
      <c r="D28" s="2" t="s">
        <v>33</v>
      </c>
      <c r="E28" s="3">
        <v>150</v>
      </c>
      <c r="F28" s="8"/>
      <c r="G28" s="8"/>
      <c r="H28" s="3">
        <v>29</v>
      </c>
      <c r="I28" s="3">
        <v>7.0000000000000007E-2</v>
      </c>
      <c r="J28" s="3">
        <v>0.01</v>
      </c>
      <c r="K28" s="3">
        <v>7.1</v>
      </c>
    </row>
    <row r="29" spans="1:11" x14ac:dyDescent="0.25">
      <c r="A29" s="29"/>
      <c r="B29" s="8"/>
      <c r="C29" s="3">
        <v>239</v>
      </c>
      <c r="D29" s="26" t="s">
        <v>25</v>
      </c>
      <c r="E29" s="9">
        <v>20</v>
      </c>
      <c r="F29" s="9"/>
      <c r="G29" s="9"/>
      <c r="H29" s="9">
        <v>70</v>
      </c>
      <c r="I29" s="3">
        <v>2.64</v>
      </c>
      <c r="J29" s="3">
        <v>0.48</v>
      </c>
      <c r="K29" s="3">
        <v>13.36</v>
      </c>
    </row>
    <row r="30" spans="1:11" x14ac:dyDescent="0.25">
      <c r="A30" s="29"/>
      <c r="B30" s="8"/>
      <c r="C30" s="3"/>
      <c r="D30" s="2"/>
      <c r="E30" s="3"/>
      <c r="F30" s="8"/>
      <c r="G30" s="8"/>
      <c r="H30" s="3"/>
      <c r="I30" s="8"/>
      <c r="J30" s="8"/>
      <c r="K30" s="8"/>
    </row>
    <row r="31" spans="1:11" x14ac:dyDescent="0.25">
      <c r="A31" s="29" t="s">
        <v>26</v>
      </c>
      <c r="B31" s="8"/>
      <c r="C31" s="8"/>
      <c r="D31" s="8"/>
      <c r="E31" s="6">
        <f>SUM(E26:E30)</f>
        <v>300</v>
      </c>
      <c r="F31" s="8"/>
      <c r="G31" s="8"/>
      <c r="H31" s="6">
        <v>391.5</v>
      </c>
      <c r="I31" s="6">
        <f>SUM(I26:I29)</f>
        <v>20.754000000000001</v>
      </c>
      <c r="J31" s="6">
        <v>16.989999999999998</v>
      </c>
      <c r="K31" s="6">
        <v>39.04</v>
      </c>
    </row>
    <row r="32" spans="1:11" x14ac:dyDescent="0.25">
      <c r="A32" s="29" t="s">
        <v>29</v>
      </c>
      <c r="B32" s="8"/>
      <c r="C32" s="8"/>
      <c r="D32" s="8"/>
      <c r="E32" s="6">
        <v>1400</v>
      </c>
      <c r="F32" s="8"/>
      <c r="G32" s="8"/>
      <c r="H32" s="6">
        <v>1514.6</v>
      </c>
      <c r="I32" s="6">
        <f>I7+I9+I18+I23+I31</f>
        <v>55.004000000000005</v>
      </c>
      <c r="J32" s="6">
        <f>J31+J23+J18+J9+J7</f>
        <v>52.849999999999994</v>
      </c>
      <c r="K32" s="6">
        <v>334.24</v>
      </c>
    </row>
    <row r="33" spans="1:11" x14ac:dyDescent="0.25">
      <c r="A33" s="25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15"/>
      <c r="B34" s="16"/>
      <c r="C34" s="17"/>
      <c r="D34" s="18"/>
      <c r="E34" s="17"/>
      <c r="F34" s="16"/>
      <c r="G34" s="16"/>
      <c r="H34" s="17"/>
      <c r="I34" s="17"/>
      <c r="J34" s="17"/>
      <c r="K34" s="17"/>
    </row>
    <row r="35" spans="1:11" x14ac:dyDescent="0.25">
      <c r="A35" s="15"/>
      <c r="B35" s="16"/>
      <c r="C35" s="16"/>
      <c r="D35" s="16"/>
      <c r="E35" s="19"/>
      <c r="F35" s="16"/>
      <c r="G35" s="16"/>
      <c r="H35" s="19"/>
      <c r="I35" s="19"/>
      <c r="J35" s="19"/>
      <c r="K35" s="19"/>
    </row>
    <row r="36" spans="1:11" x14ac:dyDescent="0.25">
      <c r="A36" s="15"/>
      <c r="B36" s="16"/>
      <c r="C36" s="16"/>
      <c r="D36" s="16"/>
      <c r="E36" s="19"/>
      <c r="F36" s="16"/>
      <c r="G36" s="16"/>
      <c r="H36" s="19"/>
      <c r="I36" s="19"/>
      <c r="J36" s="19"/>
      <c r="K36" s="19"/>
    </row>
    <row r="37" spans="1:11" s="10" customFormat="1" x14ac:dyDescent="0.25">
      <c r="A37" s="15"/>
      <c r="B37" s="15"/>
      <c r="C37" s="15"/>
      <c r="D37" s="15"/>
      <c r="E37" s="20"/>
      <c r="F37" s="15"/>
      <c r="G37" s="15"/>
      <c r="H37" s="15"/>
      <c r="I37" s="15"/>
      <c r="J37" s="15"/>
      <c r="K37" s="15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sqref="A1:K33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30" t="s">
        <v>0</v>
      </c>
      <c r="B1" s="40" t="s">
        <v>34</v>
      </c>
      <c r="C1" s="40"/>
      <c r="D1" s="40"/>
      <c r="E1" s="30" t="s">
        <v>1</v>
      </c>
      <c r="F1" s="30"/>
      <c r="G1" s="40"/>
      <c r="H1" s="40"/>
      <c r="I1" s="40"/>
      <c r="J1" s="31" t="s">
        <v>2</v>
      </c>
      <c r="K1" s="30">
        <v>12</v>
      </c>
    </row>
    <row r="2" spans="1:11" s="9" customFormat="1" x14ac:dyDescent="0.25">
      <c r="A2" s="28" t="s">
        <v>3</v>
      </c>
      <c r="B2" s="28" t="s">
        <v>4</v>
      </c>
      <c r="C2" s="28" t="s">
        <v>5</v>
      </c>
      <c r="D2" s="28" t="s">
        <v>6</v>
      </c>
      <c r="E2" s="28" t="s">
        <v>7</v>
      </c>
      <c r="F2" s="28" t="s">
        <v>8</v>
      </c>
      <c r="G2" s="28" t="s">
        <v>9</v>
      </c>
      <c r="H2" s="28" t="s">
        <v>10</v>
      </c>
      <c r="I2" s="28" t="s">
        <v>11</v>
      </c>
      <c r="J2" s="28" t="s">
        <v>12</v>
      </c>
      <c r="K2" s="28" t="s">
        <v>13</v>
      </c>
    </row>
    <row r="3" spans="1:11" ht="15.75" x14ac:dyDescent="0.25">
      <c r="A3" s="30" t="s">
        <v>23</v>
      </c>
      <c r="B3" s="25"/>
      <c r="C3" s="3">
        <v>91</v>
      </c>
      <c r="D3" s="2" t="s">
        <v>31</v>
      </c>
      <c r="E3" s="11">
        <v>180</v>
      </c>
      <c r="F3" s="25"/>
      <c r="G3" s="25"/>
      <c r="H3" s="7">
        <v>212</v>
      </c>
      <c r="I3" s="7">
        <v>6.47</v>
      </c>
      <c r="J3" s="7">
        <v>7.02</v>
      </c>
      <c r="K3" s="7">
        <v>30.69</v>
      </c>
    </row>
    <row r="4" spans="1:11" ht="30" x14ac:dyDescent="0.25">
      <c r="A4" s="30"/>
      <c r="B4" s="2" t="s">
        <v>14</v>
      </c>
      <c r="C4" s="14">
        <v>394</v>
      </c>
      <c r="D4" s="23" t="s">
        <v>56</v>
      </c>
      <c r="E4" s="12">
        <v>180</v>
      </c>
      <c r="F4" s="8"/>
      <c r="G4" s="8"/>
      <c r="H4" s="7">
        <v>104</v>
      </c>
      <c r="I4" s="7">
        <v>2.67</v>
      </c>
      <c r="J4" s="7">
        <v>2.34</v>
      </c>
      <c r="K4" s="7">
        <v>14.31</v>
      </c>
    </row>
    <row r="5" spans="1:11" x14ac:dyDescent="0.25">
      <c r="A5" s="30"/>
      <c r="B5" s="25" t="s">
        <v>15</v>
      </c>
      <c r="C5" s="14">
        <v>1</v>
      </c>
      <c r="D5" s="24" t="s">
        <v>32</v>
      </c>
      <c r="E5" s="3">
        <v>37</v>
      </c>
      <c r="F5" s="8"/>
      <c r="G5" s="8"/>
      <c r="H5" s="3">
        <v>160.5</v>
      </c>
      <c r="I5" s="3">
        <v>2.89</v>
      </c>
      <c r="J5" s="3">
        <v>8.91</v>
      </c>
      <c r="K5" s="3">
        <v>17.25</v>
      </c>
    </row>
    <row r="6" spans="1:11" x14ac:dyDescent="0.25">
      <c r="A6" s="30"/>
      <c r="B6" s="25"/>
      <c r="C6" s="26"/>
      <c r="E6" s="3"/>
      <c r="F6" s="8"/>
      <c r="G6" s="8"/>
      <c r="H6" s="3"/>
      <c r="I6" s="3"/>
      <c r="J6" s="3"/>
      <c r="K6" s="3"/>
    </row>
    <row r="7" spans="1:11" x14ac:dyDescent="0.25">
      <c r="A7" s="30" t="s">
        <v>28</v>
      </c>
      <c r="B7" s="25"/>
      <c r="C7" s="3"/>
      <c r="D7" s="8"/>
      <c r="E7" s="5">
        <f>SUM(E3:E6)</f>
        <v>397</v>
      </c>
      <c r="F7" s="8"/>
      <c r="G7" s="8"/>
      <c r="H7" s="5">
        <f>SUM(H3:H6)</f>
        <v>476.5</v>
      </c>
      <c r="I7" s="13">
        <f>SUM(I3:I6)</f>
        <v>12.030000000000001</v>
      </c>
      <c r="J7" s="13">
        <f>SUM(J3:J6)</f>
        <v>18.27</v>
      </c>
      <c r="K7" s="5">
        <f>SUM(K3:K6)</f>
        <v>62.25</v>
      </c>
    </row>
    <row r="8" spans="1:11" x14ac:dyDescent="0.25">
      <c r="A8" s="30" t="s">
        <v>22</v>
      </c>
      <c r="B8" s="26"/>
      <c r="C8" s="3">
        <v>399</v>
      </c>
      <c r="D8" s="2" t="s">
        <v>52</v>
      </c>
      <c r="E8" s="3">
        <v>180</v>
      </c>
      <c r="F8" s="21"/>
      <c r="G8" s="21"/>
      <c r="H8" s="3">
        <v>79</v>
      </c>
      <c r="I8" s="3">
        <v>0.61</v>
      </c>
      <c r="J8" s="3">
        <v>0.25</v>
      </c>
      <c r="K8" s="3">
        <v>18.670000000000002</v>
      </c>
    </row>
    <row r="9" spans="1:11" x14ac:dyDescent="0.25">
      <c r="A9" s="30" t="s">
        <v>30</v>
      </c>
      <c r="B9" s="25"/>
      <c r="C9" s="25"/>
      <c r="D9" s="2"/>
      <c r="E9" s="5">
        <f>SUM(E8)</f>
        <v>180</v>
      </c>
      <c r="F9" s="8"/>
      <c r="G9" s="8"/>
      <c r="H9" s="5">
        <f>SUM(H8)</f>
        <v>79</v>
      </c>
      <c r="I9" s="5">
        <f>SUM(I8)</f>
        <v>0.61</v>
      </c>
      <c r="J9" s="5">
        <f>SUM(J8)</f>
        <v>0.25</v>
      </c>
      <c r="K9" s="5">
        <f>SUM(K8)</f>
        <v>18.670000000000002</v>
      </c>
    </row>
    <row r="10" spans="1:11" x14ac:dyDescent="0.25">
      <c r="A10" s="30"/>
      <c r="B10" s="25"/>
      <c r="C10" s="25"/>
      <c r="D10" s="8"/>
      <c r="E10" s="8"/>
      <c r="F10" s="8"/>
      <c r="G10" s="8"/>
      <c r="H10" s="8"/>
      <c r="I10" s="8"/>
      <c r="J10" s="8"/>
      <c r="K10" s="8"/>
    </row>
    <row r="11" spans="1:11" ht="30" x14ac:dyDescent="0.25">
      <c r="A11" s="30" t="s">
        <v>21</v>
      </c>
      <c r="B11" s="25" t="s">
        <v>17</v>
      </c>
      <c r="C11" s="3">
        <v>76</v>
      </c>
      <c r="D11" s="2" t="s">
        <v>44</v>
      </c>
      <c r="E11" s="3">
        <v>180</v>
      </c>
      <c r="F11" s="8"/>
      <c r="G11" s="8"/>
      <c r="H11" s="3">
        <v>87</v>
      </c>
      <c r="I11" s="3">
        <v>1.51</v>
      </c>
      <c r="J11" s="3">
        <v>3.67</v>
      </c>
      <c r="K11" s="3">
        <v>11.95</v>
      </c>
    </row>
    <row r="12" spans="1:11" x14ac:dyDescent="0.25">
      <c r="A12" s="30"/>
      <c r="B12" s="25" t="s">
        <v>18</v>
      </c>
      <c r="C12" s="3">
        <v>298</v>
      </c>
      <c r="D12" s="2" t="s">
        <v>37</v>
      </c>
      <c r="E12" s="3">
        <v>160</v>
      </c>
      <c r="F12" s="8"/>
      <c r="G12" s="8"/>
      <c r="H12" s="3">
        <v>219</v>
      </c>
      <c r="I12" s="3">
        <v>2.1</v>
      </c>
      <c r="J12" s="3">
        <v>14.12</v>
      </c>
      <c r="K12" s="3">
        <v>12.14</v>
      </c>
    </row>
    <row r="13" spans="1:11" x14ac:dyDescent="0.25">
      <c r="A13" s="30"/>
      <c r="C13" s="3">
        <v>355</v>
      </c>
      <c r="D13" s="2" t="s">
        <v>38</v>
      </c>
      <c r="E13" s="3">
        <v>30</v>
      </c>
      <c r="F13" s="8"/>
      <c r="G13" s="8"/>
      <c r="H13" s="3">
        <v>24</v>
      </c>
      <c r="I13" s="3">
        <v>0.53</v>
      </c>
      <c r="J13" s="34" t="s">
        <v>45</v>
      </c>
      <c r="K13" s="3">
        <v>2.11</v>
      </c>
    </row>
    <row r="14" spans="1:11" ht="30" x14ac:dyDescent="0.25">
      <c r="A14" s="32"/>
      <c r="B14" s="25" t="s">
        <v>16</v>
      </c>
      <c r="C14" s="3">
        <v>10</v>
      </c>
      <c r="D14" s="2" t="s">
        <v>39</v>
      </c>
      <c r="E14" s="3">
        <v>30</v>
      </c>
      <c r="F14" s="21"/>
      <c r="G14" s="21"/>
      <c r="H14" s="3">
        <v>25</v>
      </c>
      <c r="I14" s="3">
        <v>0.9</v>
      </c>
      <c r="J14" s="3">
        <v>1.56</v>
      </c>
      <c r="K14" s="3">
        <v>1.88</v>
      </c>
    </row>
    <row r="15" spans="1:11" x14ac:dyDescent="0.25">
      <c r="A15" s="30"/>
      <c r="B15" s="25" t="s">
        <v>48</v>
      </c>
      <c r="C15" s="38">
        <v>376</v>
      </c>
      <c r="D15" s="37" t="s">
        <v>46</v>
      </c>
      <c r="E15" s="38">
        <v>200</v>
      </c>
      <c r="F15" s="9"/>
      <c r="G15" s="9"/>
      <c r="H15" s="38">
        <v>113</v>
      </c>
      <c r="I15" s="38">
        <v>0.44</v>
      </c>
      <c r="J15" s="9" t="s">
        <v>47</v>
      </c>
      <c r="K15" s="38">
        <v>27.77</v>
      </c>
    </row>
    <row r="16" spans="1:11" x14ac:dyDescent="0.25">
      <c r="A16" s="30"/>
      <c r="B16" s="25"/>
      <c r="C16" s="3">
        <v>239</v>
      </c>
      <c r="D16" s="2" t="s">
        <v>24</v>
      </c>
      <c r="E16" s="3">
        <v>25</v>
      </c>
      <c r="F16" s="8"/>
      <c r="G16" s="8"/>
      <c r="H16" s="3">
        <v>94</v>
      </c>
      <c r="I16" s="3">
        <v>3.16</v>
      </c>
      <c r="J16" s="3">
        <v>0.4</v>
      </c>
      <c r="K16" s="3">
        <v>19.32</v>
      </c>
    </row>
    <row r="17" spans="1:11" x14ac:dyDescent="0.25">
      <c r="A17" s="30"/>
      <c r="B17" s="25"/>
      <c r="C17" s="3">
        <v>239</v>
      </c>
      <c r="D17" s="2" t="s">
        <v>25</v>
      </c>
      <c r="E17" s="3">
        <v>25</v>
      </c>
      <c r="F17" s="8"/>
      <c r="G17" s="8"/>
      <c r="H17" s="3">
        <v>87</v>
      </c>
      <c r="I17" s="3">
        <v>3.3</v>
      </c>
      <c r="J17" s="3">
        <v>0.6</v>
      </c>
      <c r="K17" s="3">
        <v>16.7</v>
      </c>
    </row>
    <row r="18" spans="1:11" x14ac:dyDescent="0.25">
      <c r="A18" s="30" t="s">
        <v>27</v>
      </c>
      <c r="B18" s="25"/>
      <c r="C18" s="25"/>
      <c r="D18" s="8"/>
      <c r="E18" s="6">
        <f>SUM(E11:E17)</f>
        <v>650</v>
      </c>
      <c r="F18" s="8"/>
      <c r="G18" s="8"/>
      <c r="H18" s="6">
        <v>682.75</v>
      </c>
      <c r="I18" s="6">
        <v>8.42</v>
      </c>
      <c r="J18" s="6">
        <v>8.6</v>
      </c>
      <c r="K18" s="6">
        <v>92.5</v>
      </c>
    </row>
    <row r="19" spans="1:11" x14ac:dyDescent="0.25">
      <c r="A19" s="30"/>
      <c r="B19" s="25"/>
      <c r="C19" s="25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B20" s="25"/>
      <c r="C20" s="3"/>
      <c r="D20" s="2"/>
    </row>
    <row r="21" spans="1:11" x14ac:dyDescent="0.25">
      <c r="A21" s="30" t="s">
        <v>20</v>
      </c>
      <c r="B21" s="25"/>
      <c r="C21" s="25"/>
      <c r="D21" s="2"/>
      <c r="E21" s="8"/>
      <c r="F21" s="8"/>
      <c r="G21" s="8"/>
      <c r="H21" s="8"/>
      <c r="I21" s="8"/>
      <c r="J21" s="8"/>
      <c r="K21" s="8"/>
    </row>
    <row r="22" spans="1:11" x14ac:dyDescent="0.25">
      <c r="A22" s="30"/>
      <c r="B22" s="25" t="s">
        <v>15</v>
      </c>
      <c r="C22" s="3">
        <v>401</v>
      </c>
      <c r="D22" s="2" t="s">
        <v>53</v>
      </c>
      <c r="E22" s="3">
        <v>180</v>
      </c>
      <c r="F22" s="8"/>
      <c r="G22" s="8"/>
      <c r="H22" s="3">
        <v>90</v>
      </c>
      <c r="I22" s="3">
        <v>5.22</v>
      </c>
      <c r="J22" s="3">
        <v>4.5</v>
      </c>
      <c r="K22" s="3">
        <v>7.2</v>
      </c>
    </row>
    <row r="23" spans="1:11" x14ac:dyDescent="0.25">
      <c r="A23" s="30"/>
      <c r="B23" s="25"/>
      <c r="C23" s="3">
        <v>607</v>
      </c>
      <c r="D23" s="2" t="s">
        <v>55</v>
      </c>
      <c r="E23" s="3">
        <v>30</v>
      </c>
      <c r="F23" s="8"/>
      <c r="G23" s="8"/>
      <c r="H23" s="3">
        <v>125.1</v>
      </c>
      <c r="I23" s="3">
        <v>2.25</v>
      </c>
      <c r="J23" s="41">
        <v>34366</v>
      </c>
      <c r="K23" s="3">
        <v>22.32</v>
      </c>
    </row>
    <row r="24" spans="1:11" x14ac:dyDescent="0.25">
      <c r="A24" s="30" t="s">
        <v>36</v>
      </c>
      <c r="B24" s="25"/>
      <c r="C24" s="3"/>
      <c r="D24" s="8"/>
      <c r="E24" s="6">
        <f>SUM(E22:E23)</f>
        <v>210</v>
      </c>
      <c r="F24" s="8"/>
      <c r="G24" s="8"/>
      <c r="H24" s="6">
        <f t="shared" ref="H24:K24" si="0">SUM(H22:H23)</f>
        <v>215.1</v>
      </c>
      <c r="I24" s="6">
        <f t="shared" si="0"/>
        <v>7.47</v>
      </c>
      <c r="J24" s="6">
        <v>8.6</v>
      </c>
      <c r="K24" s="6">
        <f t="shared" si="0"/>
        <v>29.52</v>
      </c>
    </row>
    <row r="25" spans="1:11" x14ac:dyDescent="0.25">
      <c r="A25" s="30"/>
      <c r="B25" s="25"/>
      <c r="C25" s="25"/>
      <c r="D25" s="8"/>
      <c r="E25" s="8"/>
      <c r="F25" s="8"/>
      <c r="G25" s="8"/>
      <c r="H25" s="8"/>
      <c r="I25" s="8"/>
      <c r="J25" s="8"/>
      <c r="K25" s="8"/>
    </row>
    <row r="26" spans="1:11" x14ac:dyDescent="0.25">
      <c r="A26" s="30" t="s">
        <v>19</v>
      </c>
      <c r="B26" s="25"/>
      <c r="C26" s="25"/>
      <c r="D26" s="8"/>
      <c r="E26" s="8"/>
      <c r="F26" s="8"/>
      <c r="G26" s="8"/>
      <c r="H26" s="8"/>
      <c r="I26" s="8"/>
      <c r="J26" s="8"/>
      <c r="K26" s="8"/>
    </row>
    <row r="27" spans="1:11" x14ac:dyDescent="0.25">
      <c r="A27" s="32"/>
      <c r="B27" s="25" t="s">
        <v>14</v>
      </c>
      <c r="C27" s="3">
        <v>255</v>
      </c>
      <c r="D27" s="2" t="s">
        <v>41</v>
      </c>
      <c r="E27" s="3">
        <v>100</v>
      </c>
      <c r="F27" s="8"/>
      <c r="G27" s="8"/>
      <c r="H27" s="3">
        <v>134</v>
      </c>
      <c r="I27" s="3">
        <v>13.3</v>
      </c>
      <c r="J27" s="3">
        <v>4.7</v>
      </c>
      <c r="K27" s="3">
        <v>9.59</v>
      </c>
    </row>
    <row r="28" spans="1:11" x14ac:dyDescent="0.25">
      <c r="A28" s="30"/>
      <c r="C28" s="35">
        <v>10</v>
      </c>
      <c r="D28" s="26" t="s">
        <v>39</v>
      </c>
      <c r="E28" s="35">
        <v>30</v>
      </c>
      <c r="F28" s="35"/>
      <c r="G28" s="35"/>
      <c r="H28" s="35">
        <v>25</v>
      </c>
      <c r="I28" s="35">
        <v>0.9</v>
      </c>
      <c r="J28" s="42">
        <v>20455</v>
      </c>
      <c r="K28" s="35">
        <v>16.149999999999999</v>
      </c>
    </row>
    <row r="29" spans="1:11" x14ac:dyDescent="0.25">
      <c r="A29" s="30"/>
      <c r="B29" s="25" t="s">
        <v>15</v>
      </c>
      <c r="C29" s="3">
        <v>393</v>
      </c>
      <c r="D29" s="2" t="s">
        <v>33</v>
      </c>
      <c r="E29" s="3">
        <v>180</v>
      </c>
      <c r="F29" s="8"/>
      <c r="G29" s="8"/>
      <c r="H29" s="3">
        <v>41</v>
      </c>
      <c r="I29" s="3">
        <v>0.12</v>
      </c>
      <c r="J29" s="3">
        <v>0.02</v>
      </c>
      <c r="K29" s="3">
        <v>10.199999999999999</v>
      </c>
    </row>
    <row r="30" spans="1:11" x14ac:dyDescent="0.25">
      <c r="A30" s="30"/>
      <c r="C30" s="3">
        <v>239</v>
      </c>
      <c r="D30" s="26" t="s">
        <v>25</v>
      </c>
      <c r="E30" s="3">
        <v>25</v>
      </c>
      <c r="F30" s="8"/>
      <c r="G30" s="8"/>
      <c r="H30" s="3">
        <v>87</v>
      </c>
      <c r="I30" s="3">
        <v>3.3</v>
      </c>
      <c r="J30" s="3">
        <v>0.6</v>
      </c>
      <c r="K30" s="3">
        <v>16.7</v>
      </c>
    </row>
    <row r="31" spans="1:11" x14ac:dyDescent="0.25">
      <c r="A31" s="30"/>
      <c r="B31" s="25"/>
      <c r="C31" s="3"/>
      <c r="D31" s="2"/>
      <c r="E31" s="3"/>
      <c r="F31" s="8"/>
      <c r="G31" s="8"/>
      <c r="H31" s="3"/>
      <c r="I31" s="3"/>
      <c r="J31" s="3"/>
      <c r="K31" s="3"/>
    </row>
    <row r="32" spans="1:11" x14ac:dyDescent="0.25">
      <c r="A32" s="30" t="s">
        <v>26</v>
      </c>
      <c r="B32" s="25"/>
      <c r="C32" s="25"/>
      <c r="D32" s="8"/>
      <c r="E32" s="6">
        <f>SUM(E27:E31)</f>
        <v>335</v>
      </c>
      <c r="F32" s="8"/>
      <c r="G32" s="8"/>
      <c r="H32" s="6">
        <f>SUM(H27:H31)</f>
        <v>287</v>
      </c>
      <c r="I32" s="6">
        <f>SUM(I27:I31)</f>
        <v>17.62</v>
      </c>
      <c r="J32" s="6">
        <v>20.611000000000001</v>
      </c>
      <c r="K32" s="6">
        <f>SUM(K27:K31)</f>
        <v>52.64</v>
      </c>
    </row>
    <row r="33" spans="1:11" x14ac:dyDescent="0.25">
      <c r="A33" s="30" t="s">
        <v>29</v>
      </c>
      <c r="B33" s="25"/>
      <c r="C33" s="25"/>
      <c r="D33" s="8"/>
      <c r="E33" s="6">
        <v>1722</v>
      </c>
      <c r="F33" s="8"/>
      <c r="G33" s="8"/>
      <c r="H33" s="6">
        <v>1943.85</v>
      </c>
      <c r="I33" s="6">
        <v>73.765000000000001</v>
      </c>
      <c r="J33" s="6" t="s">
        <v>49</v>
      </c>
      <c r="K33" s="6" t="s">
        <v>50</v>
      </c>
    </row>
    <row r="34" spans="1:11" x14ac:dyDescent="0.25">
      <c r="A34" s="25"/>
      <c r="B34" s="25"/>
      <c r="C34" s="25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15"/>
      <c r="B35" s="27"/>
      <c r="C35" s="17"/>
      <c r="D35" s="18"/>
      <c r="E35" s="17"/>
      <c r="F35" s="16"/>
      <c r="G35" s="16"/>
      <c r="H35" s="17"/>
      <c r="I35" s="17"/>
      <c r="J35" s="17"/>
      <c r="K35" s="17"/>
    </row>
    <row r="36" spans="1:11" x14ac:dyDescent="0.25">
      <c r="A36" s="15"/>
      <c r="B36" s="16"/>
      <c r="C36" s="16"/>
      <c r="D36" s="16"/>
      <c r="E36" s="19"/>
      <c r="F36" s="16"/>
      <c r="G36" s="16"/>
      <c r="H36" s="19"/>
      <c r="I36" s="19"/>
      <c r="J36" s="19"/>
      <c r="K36" s="19"/>
    </row>
    <row r="37" spans="1:11" x14ac:dyDescent="0.25">
      <c r="A37" s="15"/>
      <c r="B37" s="16"/>
      <c r="C37" s="16"/>
      <c r="D37" s="16"/>
      <c r="E37" s="19"/>
      <c r="F37" s="16"/>
      <c r="G37" s="16"/>
      <c r="H37" s="19"/>
      <c r="I37" s="19"/>
      <c r="J37" s="19"/>
      <c r="K37" s="19"/>
    </row>
    <row r="38" spans="1:11" s="10" customFormat="1" x14ac:dyDescent="0.25">
      <c r="A38" s="15"/>
      <c r="B38" s="15"/>
      <c r="C38" s="15"/>
      <c r="D38" s="15"/>
      <c r="E38" s="20"/>
      <c r="F38" s="15"/>
      <c r="G38" s="15"/>
      <c r="H38" s="15"/>
      <c r="I38" s="15"/>
      <c r="J38" s="15"/>
      <c r="K38" s="15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workbookViewId="0">
      <selection activeCell="E21" sqref="E21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39" t="s">
        <v>0</v>
      </c>
      <c r="B1" s="40" t="s">
        <v>34</v>
      </c>
      <c r="C1" s="40"/>
      <c r="D1" s="40"/>
      <c r="E1" s="39" t="s">
        <v>1</v>
      </c>
      <c r="F1" s="39"/>
      <c r="G1" s="40"/>
      <c r="H1" s="40"/>
      <c r="I1" s="40"/>
      <c r="J1" s="31" t="s">
        <v>2</v>
      </c>
      <c r="K1" s="39">
        <v>12</v>
      </c>
    </row>
    <row r="2" spans="1:11" s="9" customFormat="1" x14ac:dyDescent="0.25">
      <c r="A2" s="28" t="s">
        <v>3</v>
      </c>
      <c r="B2" s="28" t="s">
        <v>4</v>
      </c>
      <c r="C2" s="28" t="s">
        <v>5</v>
      </c>
      <c r="D2" s="28" t="s">
        <v>6</v>
      </c>
      <c r="E2" s="28" t="s">
        <v>7</v>
      </c>
      <c r="F2" s="28" t="s">
        <v>8</v>
      </c>
      <c r="G2" s="28" t="s">
        <v>9</v>
      </c>
      <c r="H2" s="28" t="s">
        <v>10</v>
      </c>
      <c r="I2" s="28" t="s">
        <v>11</v>
      </c>
      <c r="J2" s="28" t="s">
        <v>12</v>
      </c>
      <c r="K2" s="28" t="s">
        <v>13</v>
      </c>
    </row>
    <row r="3" spans="1:11" ht="15.75" x14ac:dyDescent="0.25">
      <c r="A3" s="39" t="s">
        <v>23</v>
      </c>
      <c r="B3" s="25"/>
      <c r="C3" s="3">
        <v>91</v>
      </c>
      <c r="D3" s="2" t="s">
        <v>31</v>
      </c>
      <c r="E3" s="11">
        <v>180</v>
      </c>
      <c r="F3" s="25"/>
      <c r="G3" s="25"/>
      <c r="H3" s="7">
        <v>212</v>
      </c>
      <c r="I3" s="7">
        <v>6.47</v>
      </c>
      <c r="J3" s="7">
        <v>7.02</v>
      </c>
      <c r="K3" s="7">
        <v>30.69</v>
      </c>
    </row>
    <row r="4" spans="1:11" ht="30" x14ac:dyDescent="0.25">
      <c r="A4" s="39"/>
      <c r="B4" s="2" t="s">
        <v>14</v>
      </c>
      <c r="C4" s="14">
        <v>394</v>
      </c>
      <c r="D4" s="23" t="s">
        <v>56</v>
      </c>
      <c r="E4" s="12">
        <v>180</v>
      </c>
      <c r="F4" s="8"/>
      <c r="G4" s="8"/>
      <c r="H4" s="7">
        <v>104</v>
      </c>
      <c r="I4" s="7">
        <v>2.67</v>
      </c>
      <c r="J4" s="7">
        <v>2.34</v>
      </c>
      <c r="K4" s="7">
        <v>14.31</v>
      </c>
    </row>
    <row r="5" spans="1:11" x14ac:dyDescent="0.25">
      <c r="A5" s="39"/>
      <c r="B5" s="25" t="s">
        <v>15</v>
      </c>
      <c r="C5" s="14">
        <v>1</v>
      </c>
      <c r="D5" s="24" t="s">
        <v>32</v>
      </c>
      <c r="E5" s="3">
        <v>37</v>
      </c>
      <c r="F5" s="8"/>
      <c r="G5" s="8"/>
      <c r="H5" s="3">
        <v>160.5</v>
      </c>
      <c r="I5" s="3">
        <v>2.89</v>
      </c>
      <c r="J5" s="3">
        <v>8.91</v>
      </c>
      <c r="K5" s="3">
        <v>17.25</v>
      </c>
    </row>
    <row r="6" spans="1:11" x14ac:dyDescent="0.25">
      <c r="A6" s="39"/>
      <c r="B6" s="25"/>
      <c r="C6" s="26"/>
      <c r="E6" s="3"/>
      <c r="F6" s="8"/>
      <c r="G6" s="8"/>
      <c r="H6" s="3"/>
      <c r="I6" s="3"/>
      <c r="J6" s="3"/>
      <c r="K6" s="3"/>
    </row>
    <row r="7" spans="1:11" x14ac:dyDescent="0.25">
      <c r="A7" s="39" t="s">
        <v>28</v>
      </c>
      <c r="B7" s="25"/>
      <c r="C7" s="3"/>
      <c r="D7" s="8"/>
      <c r="E7" s="5">
        <f>SUM(E3:E6)</f>
        <v>397</v>
      </c>
      <c r="F7" s="8"/>
      <c r="G7" s="8"/>
      <c r="H7" s="5">
        <f>SUM(H3:H6)</f>
        <v>476.5</v>
      </c>
      <c r="I7" s="13">
        <f>SUM(I3:I6)</f>
        <v>12.030000000000001</v>
      </c>
      <c r="J7" s="13">
        <f>SUM(J3:J6)</f>
        <v>18.27</v>
      </c>
      <c r="K7" s="5">
        <f>SUM(K3:K6)</f>
        <v>62.25</v>
      </c>
    </row>
    <row r="8" spans="1:11" x14ac:dyDescent="0.25">
      <c r="A8" s="39" t="s">
        <v>22</v>
      </c>
      <c r="B8" s="26"/>
      <c r="C8" s="3">
        <v>399</v>
      </c>
      <c r="D8" s="2" t="s">
        <v>52</v>
      </c>
      <c r="E8" s="3">
        <v>180</v>
      </c>
      <c r="F8" s="21"/>
      <c r="G8" s="21"/>
      <c r="H8" s="3">
        <v>79</v>
      </c>
      <c r="I8" s="3">
        <v>0.61</v>
      </c>
      <c r="J8" s="3">
        <v>0.25</v>
      </c>
      <c r="K8" s="3">
        <v>18.670000000000002</v>
      </c>
    </row>
    <row r="9" spans="1:11" x14ac:dyDescent="0.25">
      <c r="A9" s="39" t="s">
        <v>30</v>
      </c>
      <c r="B9" s="25"/>
      <c r="C9" s="25"/>
      <c r="D9" s="2"/>
      <c r="E9" s="5">
        <f>SUM(E8)</f>
        <v>180</v>
      </c>
      <c r="F9" s="8"/>
      <c r="G9" s="8"/>
      <c r="H9" s="5">
        <f>SUM(H8)</f>
        <v>79</v>
      </c>
      <c r="I9" s="5">
        <f>SUM(I8)</f>
        <v>0.61</v>
      </c>
      <c r="J9" s="5">
        <f>SUM(J8)</f>
        <v>0.25</v>
      </c>
      <c r="K9" s="5">
        <f>SUM(K8)</f>
        <v>18.670000000000002</v>
      </c>
    </row>
    <row r="10" spans="1:11" x14ac:dyDescent="0.25">
      <c r="A10" s="39"/>
      <c r="B10" s="25"/>
      <c r="C10" s="25"/>
      <c r="D10" s="8"/>
      <c r="E10" s="8"/>
      <c r="F10" s="8"/>
      <c r="G10" s="8"/>
      <c r="H10" s="8"/>
      <c r="I10" s="8"/>
      <c r="J10" s="8"/>
      <c r="K10" s="8"/>
    </row>
    <row r="11" spans="1:11" ht="30" x14ac:dyDescent="0.25">
      <c r="A11" s="39" t="s">
        <v>21</v>
      </c>
      <c r="B11" s="25" t="s">
        <v>17</v>
      </c>
      <c r="C11" s="3">
        <v>76</v>
      </c>
      <c r="D11" s="2" t="s">
        <v>44</v>
      </c>
      <c r="E11" s="3">
        <v>180</v>
      </c>
      <c r="F11" s="8"/>
      <c r="G11" s="8"/>
      <c r="H11" s="3">
        <v>87</v>
      </c>
      <c r="I11" s="3">
        <v>1.51</v>
      </c>
      <c r="J11" s="3">
        <v>3.67</v>
      </c>
      <c r="K11" s="3">
        <v>11.95</v>
      </c>
    </row>
    <row r="12" spans="1:11" x14ac:dyDescent="0.25">
      <c r="A12" s="39"/>
      <c r="B12" s="25" t="s">
        <v>18</v>
      </c>
      <c r="C12" s="3">
        <v>298</v>
      </c>
      <c r="D12" s="2" t="s">
        <v>37</v>
      </c>
      <c r="E12" s="3">
        <v>160</v>
      </c>
      <c r="F12" s="8"/>
      <c r="G12" s="8"/>
      <c r="H12" s="3">
        <v>219</v>
      </c>
      <c r="I12" s="3">
        <v>2.1</v>
      </c>
      <c r="J12" s="3">
        <v>14.12</v>
      </c>
      <c r="K12" s="3">
        <v>12.14</v>
      </c>
    </row>
    <row r="13" spans="1:11" x14ac:dyDescent="0.25">
      <c r="A13" s="39"/>
      <c r="C13" s="3">
        <v>355</v>
      </c>
      <c r="D13" s="2" t="s">
        <v>38</v>
      </c>
      <c r="E13" s="3">
        <v>30</v>
      </c>
      <c r="F13" s="8"/>
      <c r="G13" s="8"/>
      <c r="H13" s="3">
        <v>24</v>
      </c>
      <c r="I13" s="3">
        <v>0.53</v>
      </c>
      <c r="J13" s="34" t="s">
        <v>45</v>
      </c>
      <c r="K13" s="3">
        <v>2.11</v>
      </c>
    </row>
    <row r="14" spans="1:11" ht="30" x14ac:dyDescent="0.25">
      <c r="A14" s="39"/>
      <c r="B14" s="25" t="s">
        <v>16</v>
      </c>
      <c r="C14" s="3">
        <v>10</v>
      </c>
      <c r="D14" s="2" t="s">
        <v>39</v>
      </c>
      <c r="E14" s="3">
        <v>30</v>
      </c>
      <c r="F14" s="21"/>
      <c r="G14" s="21"/>
      <c r="H14" s="3">
        <v>25</v>
      </c>
      <c r="I14" s="3">
        <v>0.9</v>
      </c>
      <c r="J14" s="3">
        <v>1.56</v>
      </c>
      <c r="K14" s="3">
        <v>1.88</v>
      </c>
    </row>
    <row r="15" spans="1:11" x14ac:dyDescent="0.25">
      <c r="A15" s="39"/>
      <c r="B15" s="25" t="s">
        <v>48</v>
      </c>
      <c r="C15" s="38">
        <v>376</v>
      </c>
      <c r="D15" s="37" t="s">
        <v>46</v>
      </c>
      <c r="E15" s="38">
        <v>200</v>
      </c>
      <c r="F15" s="9"/>
      <c r="G15" s="9"/>
      <c r="H15" s="38">
        <v>113</v>
      </c>
      <c r="I15" s="38">
        <v>0.44</v>
      </c>
      <c r="J15" s="9" t="s">
        <v>47</v>
      </c>
      <c r="K15" s="38">
        <v>27.77</v>
      </c>
    </row>
    <row r="16" spans="1:11" x14ac:dyDescent="0.25">
      <c r="A16" s="39"/>
      <c r="B16" s="25"/>
      <c r="C16" s="3">
        <v>239</v>
      </c>
      <c r="D16" s="2" t="s">
        <v>24</v>
      </c>
      <c r="E16" s="3">
        <v>25</v>
      </c>
      <c r="F16" s="8"/>
      <c r="G16" s="8"/>
      <c r="H16" s="3">
        <v>94</v>
      </c>
      <c r="I16" s="3">
        <v>3.16</v>
      </c>
      <c r="J16" s="3">
        <v>0.4</v>
      </c>
      <c r="K16" s="3">
        <v>19.32</v>
      </c>
    </row>
    <row r="17" spans="1:11" x14ac:dyDescent="0.25">
      <c r="A17" s="39"/>
      <c r="B17" s="25"/>
      <c r="C17" s="3">
        <v>239</v>
      </c>
      <c r="D17" s="2" t="s">
        <v>25</v>
      </c>
      <c r="E17" s="3">
        <v>25</v>
      </c>
      <c r="F17" s="8"/>
      <c r="G17" s="8"/>
      <c r="H17" s="3">
        <v>87</v>
      </c>
      <c r="I17" s="3">
        <v>3.3</v>
      </c>
      <c r="J17" s="3">
        <v>0.6</v>
      </c>
      <c r="K17" s="3">
        <v>16.7</v>
      </c>
    </row>
    <row r="18" spans="1:11" x14ac:dyDescent="0.25">
      <c r="A18" s="39" t="s">
        <v>27</v>
      </c>
      <c r="B18" s="25"/>
      <c r="C18" s="25"/>
      <c r="D18" s="8"/>
      <c r="E18" s="6">
        <f>SUM(E11:E17)</f>
        <v>650</v>
      </c>
      <c r="F18" s="8"/>
      <c r="G18" s="8"/>
      <c r="H18" s="6">
        <v>682.75</v>
      </c>
      <c r="I18" s="6">
        <v>8.42</v>
      </c>
      <c r="J18" s="6">
        <v>8.6</v>
      </c>
      <c r="K18" s="6">
        <v>92.5</v>
      </c>
    </row>
    <row r="19" spans="1:11" x14ac:dyDescent="0.25">
      <c r="A19" s="39"/>
      <c r="B19" s="25"/>
      <c r="C19" s="25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B20" s="25"/>
      <c r="C20" s="3"/>
      <c r="D20" s="2"/>
    </row>
    <row r="21" spans="1:11" x14ac:dyDescent="0.25">
      <c r="A21" s="39" t="s">
        <v>20</v>
      </c>
      <c r="B21" s="25"/>
      <c r="C21" s="25"/>
      <c r="D21" s="2"/>
      <c r="E21" s="8"/>
      <c r="F21" s="8"/>
      <c r="G21" s="8"/>
      <c r="H21" s="8"/>
      <c r="I21" s="8"/>
      <c r="J21" s="8"/>
      <c r="K21" s="8"/>
    </row>
    <row r="22" spans="1:11" x14ac:dyDescent="0.25">
      <c r="A22" s="39"/>
      <c r="B22" s="25" t="s">
        <v>15</v>
      </c>
      <c r="C22" s="3">
        <v>401</v>
      </c>
      <c r="D22" s="2" t="s">
        <v>53</v>
      </c>
      <c r="E22" s="3">
        <v>180</v>
      </c>
      <c r="F22" s="8"/>
      <c r="G22" s="8"/>
      <c r="H22" s="3">
        <v>90</v>
      </c>
      <c r="I22" s="3">
        <v>5.22</v>
      </c>
      <c r="J22" s="3">
        <v>4.5</v>
      </c>
      <c r="K22" s="3">
        <v>7.2</v>
      </c>
    </row>
    <row r="23" spans="1:11" x14ac:dyDescent="0.25">
      <c r="A23" s="39"/>
      <c r="B23" s="25"/>
      <c r="C23" s="3">
        <v>607</v>
      </c>
      <c r="D23" s="2" t="s">
        <v>55</v>
      </c>
      <c r="E23" s="3">
        <v>30</v>
      </c>
      <c r="F23" s="8"/>
      <c r="G23" s="8"/>
      <c r="H23" s="3">
        <v>125.1</v>
      </c>
      <c r="I23" s="3">
        <v>2.25</v>
      </c>
      <c r="J23" s="41">
        <v>34366</v>
      </c>
      <c r="K23" s="3">
        <v>22.32</v>
      </c>
    </row>
    <row r="24" spans="1:11" x14ac:dyDescent="0.25">
      <c r="A24" s="39" t="s">
        <v>36</v>
      </c>
      <c r="B24" s="25"/>
      <c r="C24" s="3"/>
      <c r="D24" s="8"/>
      <c r="E24" s="6">
        <f>SUM(E22:E23)</f>
        <v>210</v>
      </c>
      <c r="F24" s="8"/>
      <c r="G24" s="8"/>
      <c r="H24" s="6">
        <f t="shared" ref="H24:K24" si="0">SUM(H22:H23)</f>
        <v>215.1</v>
      </c>
      <c r="I24" s="6">
        <f t="shared" si="0"/>
        <v>7.47</v>
      </c>
      <c r="J24" s="6">
        <v>8.6</v>
      </c>
      <c r="K24" s="6">
        <f t="shared" si="0"/>
        <v>29.52</v>
      </c>
    </row>
    <row r="25" spans="1:11" x14ac:dyDescent="0.25">
      <c r="A25" s="39"/>
      <c r="B25" s="25"/>
      <c r="C25" s="25"/>
      <c r="D25" s="8"/>
      <c r="E25" s="8"/>
      <c r="F25" s="8"/>
      <c r="G25" s="8"/>
      <c r="H25" s="8"/>
      <c r="I25" s="8"/>
      <c r="J25" s="8"/>
      <c r="K25" s="8"/>
    </row>
    <row r="26" spans="1:11" x14ac:dyDescent="0.25">
      <c r="A26" s="39" t="s">
        <v>19</v>
      </c>
      <c r="B26" s="25"/>
      <c r="C26" s="25"/>
      <c r="D26" s="8"/>
      <c r="E26" s="8"/>
      <c r="F26" s="8"/>
      <c r="G26" s="8"/>
      <c r="H26" s="8"/>
      <c r="I26" s="8"/>
      <c r="J26" s="8"/>
      <c r="K26" s="8"/>
    </row>
    <row r="27" spans="1:11" x14ac:dyDescent="0.25">
      <c r="A27" s="39"/>
      <c r="B27" s="25" t="s">
        <v>14</v>
      </c>
      <c r="C27" s="3">
        <v>255</v>
      </c>
      <c r="D27" s="2" t="s">
        <v>41</v>
      </c>
      <c r="E27" s="3">
        <v>100</v>
      </c>
      <c r="F27" s="8"/>
      <c r="G27" s="8"/>
      <c r="H27" s="3">
        <v>134</v>
      </c>
      <c r="I27" s="3">
        <v>13.3</v>
      </c>
      <c r="J27" s="3">
        <v>4.7</v>
      </c>
      <c r="K27" s="3">
        <v>9.59</v>
      </c>
    </row>
    <row r="28" spans="1:11" x14ac:dyDescent="0.25">
      <c r="A28" s="39"/>
      <c r="C28" s="35">
        <v>10</v>
      </c>
      <c r="D28" s="26" t="s">
        <v>39</v>
      </c>
      <c r="E28" s="35">
        <v>30</v>
      </c>
      <c r="F28" s="35"/>
      <c r="G28" s="35"/>
      <c r="H28" s="35">
        <v>25</v>
      </c>
      <c r="I28" s="35">
        <v>0.9</v>
      </c>
      <c r="J28" s="42">
        <v>20455</v>
      </c>
      <c r="K28" s="35">
        <v>16.149999999999999</v>
      </c>
    </row>
    <row r="29" spans="1:11" x14ac:dyDescent="0.25">
      <c r="A29" s="39"/>
      <c r="B29" s="25" t="s">
        <v>15</v>
      </c>
      <c r="C29" s="3">
        <v>393</v>
      </c>
      <c r="D29" s="2" t="s">
        <v>33</v>
      </c>
      <c r="E29" s="3">
        <v>180</v>
      </c>
      <c r="F29" s="8"/>
      <c r="G29" s="8"/>
      <c r="H29" s="3">
        <v>41</v>
      </c>
      <c r="I29" s="3">
        <v>0.12</v>
      </c>
      <c r="J29" s="3">
        <v>0.02</v>
      </c>
      <c r="K29" s="3">
        <v>10.199999999999999</v>
      </c>
    </row>
    <row r="30" spans="1:11" x14ac:dyDescent="0.25">
      <c r="A30" s="39"/>
      <c r="C30" s="3">
        <v>239</v>
      </c>
      <c r="D30" s="26" t="s">
        <v>25</v>
      </c>
      <c r="E30" s="3">
        <v>25</v>
      </c>
      <c r="F30" s="8"/>
      <c r="G30" s="8"/>
      <c r="H30" s="3">
        <v>87</v>
      </c>
      <c r="I30" s="3">
        <v>3.3</v>
      </c>
      <c r="J30" s="3">
        <v>0.6</v>
      </c>
      <c r="K30" s="3">
        <v>16.7</v>
      </c>
    </row>
    <row r="31" spans="1:11" x14ac:dyDescent="0.25">
      <c r="A31" s="39"/>
      <c r="B31" s="25"/>
      <c r="C31" s="3"/>
      <c r="D31" s="2"/>
      <c r="E31" s="3"/>
      <c r="F31" s="8"/>
      <c r="G31" s="8"/>
      <c r="H31" s="3"/>
      <c r="I31" s="3"/>
      <c r="J31" s="3"/>
      <c r="K31" s="3"/>
    </row>
    <row r="32" spans="1:11" x14ac:dyDescent="0.25">
      <c r="A32" s="39" t="s">
        <v>26</v>
      </c>
      <c r="B32" s="25"/>
      <c r="C32" s="25"/>
      <c r="D32" s="8"/>
      <c r="E32" s="6">
        <f>SUM(E27:E31)</f>
        <v>335</v>
      </c>
      <c r="F32" s="8"/>
      <c r="G32" s="8"/>
      <c r="H32" s="6">
        <f>SUM(H27:H31)</f>
        <v>287</v>
      </c>
      <c r="I32" s="6">
        <f>SUM(I27:I31)</f>
        <v>17.62</v>
      </c>
      <c r="J32" s="6">
        <v>20.611000000000001</v>
      </c>
      <c r="K32" s="6">
        <f>SUM(K27:K31)</f>
        <v>52.64</v>
      </c>
    </row>
    <row r="33" spans="1:11" x14ac:dyDescent="0.25">
      <c r="A33" s="39" t="s">
        <v>29</v>
      </c>
      <c r="B33" s="25"/>
      <c r="C33" s="25"/>
      <c r="D33" s="8"/>
      <c r="E33" s="6">
        <v>1722</v>
      </c>
      <c r="F33" s="8"/>
      <c r="G33" s="8"/>
      <c r="H33" s="6">
        <v>1943.85</v>
      </c>
      <c r="I33" s="6">
        <v>73.765000000000001</v>
      </c>
      <c r="J33" s="6" t="s">
        <v>49</v>
      </c>
      <c r="K33" s="6" t="s">
        <v>50</v>
      </c>
    </row>
    <row r="34" spans="1:11" x14ac:dyDescent="0.25">
      <c r="A34" s="25"/>
      <c r="B34" s="25"/>
      <c r="C34" s="25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15"/>
      <c r="B35" s="16"/>
      <c r="C35" s="16"/>
      <c r="D35" s="16"/>
      <c r="E35" s="19"/>
      <c r="F35" s="16"/>
      <c r="G35" s="16"/>
      <c r="H35" s="19"/>
      <c r="I35" s="19"/>
      <c r="J35" s="19"/>
      <c r="K35" s="19"/>
    </row>
    <row r="36" spans="1:11" s="10" customFormat="1" x14ac:dyDescent="0.25">
      <c r="A36" s="15"/>
      <c r="B36" s="15"/>
      <c r="C36" s="15"/>
      <c r="D36" s="15"/>
      <c r="E36" s="20"/>
      <c r="F36" s="15"/>
      <c r="G36" s="15"/>
      <c r="H36" s="15"/>
      <c r="I36" s="15"/>
      <c r="J36" s="15"/>
      <c r="K36" s="15"/>
    </row>
  </sheetData>
  <mergeCells count="2">
    <mergeCell ref="B1:D1"/>
    <mergeCell ref="G1:I1"/>
  </mergeCells>
  <pageMargins left="0.7" right="0.7" top="0.75" bottom="0.75" header="0.3" footer="0.3"/>
  <pageSetup scale="5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лет</vt:lpstr>
      <vt:lpstr>3-7 лет</vt:lpstr>
      <vt:lpstr>3-7 лет ОВЗ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2022-10-10T07:43:00Z</dcterms:created>
  <dcterms:modified xsi:type="dcterms:W3CDTF">2025-07-29T01:51:42Z</dcterms:modified>
</cp:coreProperties>
</file>