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4370" windowHeight="691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H30" i="3" l="1"/>
  <c r="E30" i="3"/>
  <c r="K23" i="3"/>
  <c r="J23" i="3"/>
  <c r="I23" i="3"/>
  <c r="H23" i="3"/>
  <c r="H31" i="3" s="1"/>
  <c r="E23" i="3"/>
  <c r="E19" i="3"/>
  <c r="K7" i="3"/>
  <c r="J7" i="3"/>
  <c r="I7" i="3"/>
  <c r="I31" i="3" s="1"/>
  <c r="E7" i="3"/>
  <c r="H31" i="8"/>
  <c r="I30" i="9" l="1"/>
  <c r="J30" i="9"/>
  <c r="K30" i="9"/>
  <c r="E30" i="9"/>
  <c r="F30" i="9"/>
  <c r="G30" i="9"/>
  <c r="H30" i="9"/>
  <c r="K23" i="9" l="1"/>
  <c r="J23" i="9"/>
  <c r="J31" i="9" s="1"/>
  <c r="I23" i="9"/>
  <c r="E23" i="9"/>
  <c r="E19" i="9"/>
  <c r="H7" i="9"/>
  <c r="K7" i="9"/>
  <c r="I7" i="9"/>
  <c r="J7" i="9"/>
  <c r="E7" i="9"/>
  <c r="H23" i="9"/>
  <c r="H30" i="8"/>
  <c r="E30" i="8"/>
  <c r="K23" i="8"/>
  <c r="J23" i="8"/>
  <c r="I23" i="8"/>
  <c r="H23" i="8"/>
  <c r="E23" i="8"/>
  <c r="E19" i="8"/>
  <c r="K7" i="8"/>
  <c r="J7" i="8"/>
  <c r="I7" i="8"/>
  <c r="I31" i="8" s="1"/>
  <c r="E7" i="8"/>
  <c r="I31" i="9" l="1"/>
  <c r="K31" i="9"/>
</calcChain>
</file>

<file path=xl/sharedStrings.xml><?xml version="1.0" encoding="utf-8"?>
<sst xmlns="http://schemas.openxmlformats.org/spreadsheetml/2006/main" count="167" uniqueCount="57">
  <si>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</si>
  <si>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</si>
  <si>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</si>
  <si>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</si>
  <si>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</si>
  <si>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</si>
  <si>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</si>
  <si>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</si>
  <si>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</si>
  <si>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</si>
  <si>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</si>
  <si>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</si>
  <si>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</si>
  <si>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</si>
  <si>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</si>
  <si>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</si>
  <si>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</si>
  <si>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</si>
  <si>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</si>
  <si>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</si>
  <si>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</si>
  <si>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</si>
  <si>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</si>
  <si>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</si>
  <si>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</si>
  <si>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</si>
  <si>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</si>
  <si>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</si>
  <si>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</si>
  <si>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</si>
  <si>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</si>
  <si>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"Дружба" молочная жидкая</t>
  </si>
  <si>
    <t>Кофейный напиток с молоком</t>
  </si>
  <si>
    <t>Бутерброд с сыром</t>
  </si>
  <si>
    <t>Печень говяжья по-строгановски</t>
  </si>
  <si>
    <t>Молоко кипяченое</t>
  </si>
  <si>
    <t>Молоко сгущенное</t>
  </si>
  <si>
    <t>Напиток из плодов шиповника</t>
  </si>
  <si>
    <t>МБДОУ д/с № 306</t>
  </si>
  <si>
    <t>Яблоки свежие</t>
  </si>
  <si>
    <t>Макароны отварные с маслом</t>
  </si>
  <si>
    <t>Суп из овощей с фасолью</t>
  </si>
  <si>
    <t>765.9</t>
  </si>
  <si>
    <t>Компот из сушеных фруктов (компотная смесь)</t>
  </si>
  <si>
    <t>Печенье</t>
  </si>
  <si>
    <t>Сырники с морковью</t>
  </si>
  <si>
    <t>Макароны отварные с мясом</t>
  </si>
  <si>
    <t>Компот из сушенных фруктов (компотная смесь)</t>
  </si>
  <si>
    <t>19.68</t>
  </si>
  <si>
    <t>80.77</t>
  </si>
  <si>
    <t>Огурец солёный (порционно)</t>
  </si>
  <si>
    <t>5</t>
  </si>
  <si>
    <t xml:space="preserve">Бутерброд с маслом  </t>
  </si>
  <si>
    <t>3,9</t>
  </si>
  <si>
    <t>2,89</t>
  </si>
  <si>
    <t>8,91</t>
  </si>
  <si>
    <t>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</si>
</sst>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H32" sqref="H3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3" t="s">
        <v>38</v>
      </c>
      <c r="C1" s="33"/>
      <c r="D1" s="33"/>
      <c r="E1" s="24" t="s">
        <v>1</v>
      </c>
      <c r="F1" s="24"/>
      <c r="G1" s="33"/>
      <c r="H1" s="33"/>
      <c r="I1" s="33"/>
      <c r="J1" s="25" t="s">
        <v>2</v>
      </c>
      <c r="K1" s="24">
        <v>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4">
        <v>150</v>
      </c>
      <c r="F4" s="27"/>
      <c r="G4" s="27"/>
      <c r="H4" s="8">
        <v>176</v>
      </c>
      <c r="I4" s="8">
        <v>4.78</v>
      </c>
      <c r="J4" s="8">
        <v>6.08</v>
      </c>
      <c r="K4" s="8">
        <v>25.62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5">
        <v>150</v>
      </c>
      <c r="F5" s="27"/>
      <c r="G5" s="27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7"/>
      <c r="C6" s="16">
        <v>3</v>
      </c>
      <c r="D6" s="3" t="s">
        <v>52</v>
      </c>
      <c r="E6" s="4">
        <v>35</v>
      </c>
      <c r="F6" s="27"/>
      <c r="G6" s="27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24" t="s">
        <v>28</v>
      </c>
      <c r="B7" s="27"/>
      <c r="C7" s="4"/>
      <c r="D7" s="27"/>
      <c r="E7" s="6">
        <f>SUM(E4:E6)</f>
        <v>335</v>
      </c>
      <c r="F7" s="27"/>
      <c r="G7" s="27"/>
      <c r="H7" s="6">
        <f t="shared" ref="H7" si="0">SUM(H4:H6)</f>
        <v>382</v>
      </c>
      <c r="I7" s="15">
        <f t="shared" ref="I7" si="1">SUM(I4:I6)</f>
        <v>9.57</v>
      </c>
      <c r="J7" s="15">
        <f t="shared" ref="J7:K7" si="2">SUM(J4:J6)</f>
        <v>15.629999999999999</v>
      </c>
      <c r="K7" s="6">
        <f t="shared" si="2"/>
        <v>50.87</v>
      </c>
    </row>
    <row r="8" spans="1:11" x14ac:dyDescent="0.25">
      <c r="A8" s="24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5">
      <c r="B9" s="27"/>
      <c r="C9" s="28">
        <v>368</v>
      </c>
      <c r="D9" s="2" t="s">
        <v>39</v>
      </c>
      <c r="E9" s="28">
        <v>75</v>
      </c>
      <c r="F9" s="28"/>
      <c r="G9" s="28"/>
      <c r="H9" s="28">
        <v>33</v>
      </c>
      <c r="I9" s="28">
        <v>0.3</v>
      </c>
      <c r="J9" s="28">
        <v>0.3</v>
      </c>
      <c r="K9" s="28">
        <v>7.35</v>
      </c>
    </row>
    <row r="10" spans="1:11" x14ac:dyDescent="0.25">
      <c r="A10" s="24" t="s">
        <v>30</v>
      </c>
      <c r="B10" s="27"/>
      <c r="C10" s="27"/>
      <c r="D10" s="27"/>
      <c r="E10" s="26">
        <v>75</v>
      </c>
      <c r="F10" s="26"/>
      <c r="G10" s="26"/>
      <c r="H10" s="26">
        <v>33</v>
      </c>
      <c r="I10" s="26">
        <v>0.3</v>
      </c>
      <c r="J10" s="26">
        <v>0.3</v>
      </c>
      <c r="K10" s="26">
        <v>7.35</v>
      </c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113</v>
      </c>
      <c r="D12" s="2" t="s">
        <v>50</v>
      </c>
      <c r="E12" s="4">
        <v>25</v>
      </c>
      <c r="F12" s="27"/>
      <c r="G12" s="27"/>
      <c r="H12" s="30" t="s">
        <v>53</v>
      </c>
      <c r="I12" s="4">
        <v>0.24</v>
      </c>
      <c r="J12" s="4">
        <v>0.03</v>
      </c>
      <c r="K12" s="4">
        <v>0.5</v>
      </c>
    </row>
    <row r="13" spans="1:11" x14ac:dyDescent="0.25">
      <c r="A13" s="24"/>
      <c r="B13" s="27" t="s">
        <v>17</v>
      </c>
      <c r="C13" s="4">
        <v>148</v>
      </c>
      <c r="D13" s="2" t="s">
        <v>41</v>
      </c>
      <c r="E13" s="4">
        <v>150</v>
      </c>
      <c r="F13" s="27"/>
      <c r="G13" s="27"/>
      <c r="H13" s="4">
        <v>61</v>
      </c>
      <c r="I13" s="4">
        <v>1.4</v>
      </c>
      <c r="J13" s="4">
        <v>1.7</v>
      </c>
      <c r="K13" s="4">
        <v>9.98</v>
      </c>
    </row>
    <row r="14" spans="1:11" x14ac:dyDescent="0.25">
      <c r="A14" s="24"/>
      <c r="B14" s="27" t="s">
        <v>18</v>
      </c>
      <c r="C14" s="4">
        <v>162</v>
      </c>
      <c r="D14" s="17" t="s">
        <v>34</v>
      </c>
      <c r="E14" s="4">
        <v>50</v>
      </c>
      <c r="F14" s="27"/>
      <c r="G14" s="27"/>
      <c r="H14" s="4">
        <v>316.39999999999998</v>
      </c>
      <c r="I14" s="4">
        <v>19.93</v>
      </c>
      <c r="J14" s="4">
        <v>24.74</v>
      </c>
      <c r="K14" s="4">
        <v>4.0199999999999996</v>
      </c>
    </row>
    <row r="15" spans="1:11" x14ac:dyDescent="0.25">
      <c r="A15" s="24"/>
      <c r="B15" s="27"/>
      <c r="C15" s="4">
        <v>205</v>
      </c>
      <c r="D15" s="2" t="s">
        <v>40</v>
      </c>
      <c r="E15" s="4">
        <v>100</v>
      </c>
      <c r="F15" s="27"/>
      <c r="G15" s="27"/>
      <c r="H15" s="4">
        <v>136</v>
      </c>
      <c r="I15" s="4">
        <v>4.5</v>
      </c>
      <c r="J15" s="4">
        <v>3.48</v>
      </c>
      <c r="K15" s="4">
        <v>21.8</v>
      </c>
    </row>
    <row r="16" spans="1:11" ht="30" x14ac:dyDescent="0.25">
      <c r="A16" s="24"/>
      <c r="B16" s="27" t="s">
        <v>15</v>
      </c>
      <c r="C16" s="4">
        <v>376</v>
      </c>
      <c r="D16" s="2" t="s">
        <v>43</v>
      </c>
      <c r="E16" s="4">
        <v>180</v>
      </c>
      <c r="F16" s="27"/>
      <c r="G16" s="27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20</v>
      </c>
      <c r="F17" s="27"/>
      <c r="G17" s="27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20</v>
      </c>
      <c r="F18" s="27"/>
      <c r="G18" s="27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7"/>
      <c r="C19" s="4"/>
      <c r="D19" s="2"/>
      <c r="E19" s="7">
        <f>SUM(E12:E17)</f>
        <v>525</v>
      </c>
      <c r="F19" s="27"/>
      <c r="G19" s="27"/>
      <c r="H19" s="7" t="s">
        <v>42</v>
      </c>
      <c r="I19" s="7">
        <v>31.07</v>
      </c>
      <c r="J19" s="7">
        <v>32.4</v>
      </c>
      <c r="K19" s="7">
        <v>87.62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150</v>
      </c>
      <c r="F21" s="27"/>
      <c r="G21" s="27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7"/>
      <c r="C22" s="4">
        <v>609</v>
      </c>
      <c r="D22" s="2" t="s">
        <v>44</v>
      </c>
      <c r="E22" s="4">
        <v>20</v>
      </c>
      <c r="F22" s="27"/>
      <c r="G22" s="27"/>
      <c r="H22" s="4">
        <v>125.1</v>
      </c>
      <c r="I22" s="4">
        <v>1.5</v>
      </c>
      <c r="J22" s="4">
        <v>1.96</v>
      </c>
      <c r="K22" s="4">
        <v>14.8</v>
      </c>
    </row>
    <row r="23" spans="1:11" x14ac:dyDescent="0.25">
      <c r="A23" s="24"/>
      <c r="B23" s="27"/>
      <c r="C23" s="4"/>
      <c r="D23" s="27"/>
      <c r="E23" s="7">
        <f>SUM(E21:E22)</f>
        <v>170</v>
      </c>
      <c r="F23" s="27"/>
      <c r="G23" s="27"/>
      <c r="H23" s="7">
        <f t="shared" ref="H23:K23" si="3">SUM(H21:H22)</f>
        <v>238.1</v>
      </c>
      <c r="I23" s="7">
        <f t="shared" si="3"/>
        <v>6.98</v>
      </c>
      <c r="J23" s="7">
        <f t="shared" si="3"/>
        <v>6.84</v>
      </c>
      <c r="K23" s="7">
        <f t="shared" si="3"/>
        <v>23.87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45</v>
      </c>
      <c r="E26" s="4">
        <v>100</v>
      </c>
      <c r="F26" s="27"/>
      <c r="G26" s="27"/>
      <c r="H26" s="4">
        <v>248</v>
      </c>
      <c r="I26" s="4">
        <v>14.18</v>
      </c>
      <c r="J26" s="4">
        <v>11.56</v>
      </c>
      <c r="K26" s="4">
        <v>21.78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15</v>
      </c>
      <c r="F27" s="27"/>
      <c r="G27" s="27"/>
      <c r="H27" s="4">
        <v>49.2</v>
      </c>
      <c r="I27" s="4">
        <v>1.08</v>
      </c>
      <c r="J27" s="4">
        <v>1.28</v>
      </c>
      <c r="K27" s="4">
        <v>8.33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150</v>
      </c>
      <c r="F28" s="27"/>
      <c r="G28" s="27"/>
      <c r="H28" s="4">
        <v>61</v>
      </c>
      <c r="I28" s="4">
        <v>0.51</v>
      </c>
      <c r="J28" s="4">
        <v>0.21</v>
      </c>
      <c r="K28" s="4">
        <v>14.23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15</v>
      </c>
      <c r="F29" s="27"/>
      <c r="G29" s="27"/>
      <c r="H29" s="4">
        <v>47</v>
      </c>
      <c r="I29" s="4">
        <v>1.58</v>
      </c>
      <c r="J29" s="4">
        <v>0.2</v>
      </c>
      <c r="K29" s="4">
        <v>9.66</v>
      </c>
    </row>
    <row r="30" spans="1:11" x14ac:dyDescent="0.25">
      <c r="A30" s="24" t="s">
        <v>26</v>
      </c>
      <c r="B30" s="27"/>
      <c r="E30" s="7">
        <f t="shared" ref="E30:K30" si="4">SUM(E26:E29)</f>
        <v>280</v>
      </c>
      <c r="F30" s="7">
        <f t="shared" si="4"/>
        <v>0</v>
      </c>
      <c r="G30" s="7">
        <f t="shared" si="4"/>
        <v>0</v>
      </c>
      <c r="H30" s="7">
        <f t="shared" si="4"/>
        <v>405.2</v>
      </c>
      <c r="I30" s="7">
        <f t="shared" si="4"/>
        <v>17.350000000000001</v>
      </c>
      <c r="J30" s="7">
        <f t="shared" si="4"/>
        <v>13.25</v>
      </c>
      <c r="K30" s="7">
        <f t="shared" si="4"/>
        <v>54</v>
      </c>
    </row>
    <row r="31" spans="1:11" x14ac:dyDescent="0.25">
      <c r="A31" s="24" t="s">
        <v>29</v>
      </c>
      <c r="B31" s="27"/>
      <c r="C31" s="27"/>
      <c r="D31" s="27"/>
      <c r="E31" s="7">
        <v>1455</v>
      </c>
      <c r="F31" s="27"/>
      <c r="G31" s="27"/>
      <c r="H31" s="7">
        <v>1758.17</v>
      </c>
      <c r="I31" s="7">
        <f>I7+I9+I19+I23+I30</f>
        <v>65.27000000000001</v>
      </c>
      <c r="J31" s="7">
        <f>J30+J23+J19+J9+J7</f>
        <v>68.419999999999987</v>
      </c>
      <c r="K31" s="7">
        <f>K30+K23+K19+K9+K7</f>
        <v>223.71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25">
      <c r="A33" s="18"/>
      <c r="B33" s="19"/>
      <c r="C33" s="20"/>
      <c r="D33" s="21"/>
      <c r="E33" s="20"/>
      <c r="F33" s="19"/>
      <c r="G33" s="19"/>
      <c r="H33" s="20"/>
      <c r="I33" s="20"/>
      <c r="J33" s="20"/>
      <c r="K33" s="20"/>
    </row>
    <row r="34" spans="1:11" x14ac:dyDescent="0.25">
      <c r="A34" s="18"/>
      <c r="B34" s="19"/>
      <c r="C34" s="19"/>
      <c r="D34" s="19"/>
      <c r="E34" s="22"/>
      <c r="F34" s="19"/>
      <c r="G34" s="19"/>
      <c r="H34" s="22"/>
      <c r="I34" s="22"/>
      <c r="J34" s="22"/>
      <c r="K34" s="22"/>
    </row>
    <row r="35" spans="1:11" x14ac:dyDescent="0.25">
      <c r="A35" s="18"/>
      <c r="B35" s="19"/>
      <c r="C35" s="19"/>
      <c r="D35" s="19"/>
      <c r="E35" s="22"/>
      <c r="F35" s="19"/>
      <c r="G35" s="19"/>
      <c r="H35" s="22"/>
      <c r="I35" s="22"/>
      <c r="J35" s="22"/>
      <c r="K35" s="22"/>
    </row>
    <row r="36" spans="1:11" s="11" customFormat="1" x14ac:dyDescent="0.25">
      <c r="A36" s="18"/>
      <c r="B36" s="18"/>
      <c r="C36" s="18"/>
      <c r="D36" s="18"/>
      <c r="E36" s="23"/>
      <c r="F36" s="18"/>
      <c r="G36" s="18"/>
      <c r="H36" s="18"/>
      <c r="I36" s="18"/>
      <c r="J36" s="18"/>
      <c r="K36" s="1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K3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3" x14ac:dyDescent="0.25">
      <c r="A1" s="24" t="s">
        <v>0</v>
      </c>
      <c r="B1" s="33" t="s">
        <v>38</v>
      </c>
      <c r="C1" s="33"/>
      <c r="D1" s="33"/>
      <c r="E1" s="24" t="s">
        <v>1</v>
      </c>
      <c r="F1" s="24"/>
      <c r="G1" s="33"/>
      <c r="H1" s="33"/>
      <c r="I1" s="33"/>
      <c r="J1" s="25" t="s">
        <v>2</v>
      </c>
      <c r="K1" s="24">
        <v>5</v>
      </c>
    </row>
    <row r="2" spans="1:13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3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3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3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3" x14ac:dyDescent="0.25">
      <c r="A6" s="24"/>
      <c r="B6" s="27"/>
      <c r="C6" s="16">
        <v>3</v>
      </c>
      <c r="D6" s="3" t="s">
        <v>33</v>
      </c>
      <c r="E6" s="4">
        <v>37</v>
      </c>
      <c r="F6" s="27"/>
      <c r="G6" s="27"/>
      <c r="H6" s="4">
        <v>160.5</v>
      </c>
      <c r="I6" s="30" t="s">
        <v>54</v>
      </c>
      <c r="J6" s="30" t="s">
        <v>55</v>
      </c>
      <c r="K6" s="4">
        <v>17.25</v>
      </c>
    </row>
    <row r="7" spans="1:13" x14ac:dyDescent="0.25">
      <c r="A7" s="24" t="s">
        <v>28</v>
      </c>
      <c r="B7" s="27"/>
      <c r="C7" s="4"/>
      <c r="D7" s="27"/>
      <c r="E7" s="15">
        <f t="shared" ref="E7" si="0">SUM(E4:E6)</f>
        <v>397</v>
      </c>
      <c r="F7" s="27"/>
      <c r="G7" s="27"/>
      <c r="H7" s="7">
        <v>368.67</v>
      </c>
      <c r="I7" s="15">
        <f t="shared" ref="I7:K7" si="1">SUM(I4:I6)</f>
        <v>8.61</v>
      </c>
      <c r="J7" s="15">
        <f t="shared" si="1"/>
        <v>9.94</v>
      </c>
      <c r="K7" s="6">
        <f t="shared" si="1"/>
        <v>62.489999999999995</v>
      </c>
    </row>
    <row r="8" spans="1:13" x14ac:dyDescent="0.25">
      <c r="A8" s="24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3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  <c r="L9" s="29"/>
    </row>
    <row r="10" spans="1:13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3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3" x14ac:dyDescent="0.25">
      <c r="A12" s="24"/>
      <c r="B12" s="27" t="s">
        <v>16</v>
      </c>
      <c r="C12" s="4">
        <v>113</v>
      </c>
      <c r="D12" s="2" t="s">
        <v>50</v>
      </c>
      <c r="E12" s="4">
        <v>30</v>
      </c>
      <c r="F12" s="27"/>
      <c r="G12" s="27"/>
      <c r="H12" s="30" t="s">
        <v>51</v>
      </c>
      <c r="I12" s="4">
        <v>0.28000000000000003</v>
      </c>
      <c r="J12" s="4">
        <v>0.03</v>
      </c>
      <c r="K12" s="4">
        <v>0.9</v>
      </c>
      <c r="M12" s="31"/>
    </row>
    <row r="13" spans="1:13" x14ac:dyDescent="0.25">
      <c r="A13" s="24"/>
      <c r="B13" s="27" t="s">
        <v>17</v>
      </c>
      <c r="C13" s="4">
        <v>148</v>
      </c>
      <c r="D13" s="2" t="s">
        <v>41</v>
      </c>
      <c r="E13" s="4">
        <v>180</v>
      </c>
      <c r="F13" s="27"/>
      <c r="G13" s="27"/>
      <c r="H13" s="4">
        <v>73</v>
      </c>
      <c r="I13" s="4">
        <v>1.7</v>
      </c>
      <c r="J13" s="30" t="s">
        <v>56</v>
      </c>
      <c r="K13" s="4">
        <v>11.98</v>
      </c>
    </row>
    <row r="14" spans="1:13" x14ac:dyDescent="0.25">
      <c r="A14" s="24"/>
      <c r="B14" s="27" t="s">
        <v>18</v>
      </c>
      <c r="C14" s="4">
        <v>162</v>
      </c>
      <c r="D14" s="17" t="s">
        <v>34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3" x14ac:dyDescent="0.25">
      <c r="A15" s="24"/>
      <c r="B15" s="27"/>
      <c r="C15" s="4">
        <v>205</v>
      </c>
      <c r="D15" s="2" t="s">
        <v>46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3" ht="30" x14ac:dyDescent="0.25">
      <c r="A16" s="24"/>
      <c r="B16" s="27" t="s">
        <v>15</v>
      </c>
      <c r="C16" s="4">
        <v>376</v>
      </c>
      <c r="D16" s="2" t="s">
        <v>47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24" t="s">
        <v>27</v>
      </c>
      <c r="B19" s="27"/>
      <c r="C19" s="4"/>
      <c r="D19" s="2"/>
      <c r="E19" s="7">
        <f t="shared" ref="E19" si="2">SUM(E12:E17)</f>
        <v>655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44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24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45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4" t="s">
        <v>26</v>
      </c>
      <c r="B30" s="27"/>
      <c r="C30" s="27"/>
      <c r="D30" s="27"/>
      <c r="E30" s="7">
        <f t="shared" ref="E30" si="5">SUM(E26:E28)</f>
        <v>350</v>
      </c>
      <c r="F30" s="27"/>
      <c r="G30" s="27"/>
      <c r="H30" s="7">
        <f t="shared" ref="H30" si="6">SUM(H26:H28)</f>
        <v>512.1</v>
      </c>
      <c r="I30" s="7">
        <v>26.35</v>
      </c>
      <c r="J30" s="7" t="s">
        <v>48</v>
      </c>
      <c r="K30" s="7" t="s">
        <v>49</v>
      </c>
    </row>
    <row r="31" spans="1:11" x14ac:dyDescent="0.25">
      <c r="A31" s="24" t="s">
        <v>29</v>
      </c>
      <c r="B31" s="27"/>
      <c r="C31" s="27"/>
      <c r="D31" s="27"/>
      <c r="E31" s="7">
        <v>1835</v>
      </c>
      <c r="F31" s="27"/>
      <c r="G31" s="27"/>
      <c r="H31" s="7">
        <f>H7+H9+H19+H23+H30</f>
        <v>2119.27</v>
      </c>
      <c r="I31" s="7">
        <f>I7+I9+I19+I23+I30</f>
        <v>82.16</v>
      </c>
      <c r="J31" s="7">
        <v>83.39</v>
      </c>
      <c r="K31" s="7">
        <v>295.83999999999997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B28" sqref="B28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32" t="s">
        <v>0</v>
      </c>
      <c r="B1" s="33" t="s">
        <v>38</v>
      </c>
      <c r="C1" s="33"/>
      <c r="D1" s="33"/>
      <c r="E1" s="32" t="s">
        <v>1</v>
      </c>
      <c r="F1" s="32"/>
      <c r="G1" s="33"/>
      <c r="H1" s="33"/>
      <c r="I1" s="33"/>
      <c r="J1" s="25" t="s">
        <v>2</v>
      </c>
      <c r="K1" s="32">
        <v>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32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32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1" ht="15.75" x14ac:dyDescent="0.25">
      <c r="A5" s="32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32"/>
      <c r="B6" s="27"/>
      <c r="C6" s="16">
        <v>3</v>
      </c>
      <c r="D6" s="3" t="s">
        <v>33</v>
      </c>
      <c r="E6" s="4">
        <v>37</v>
      </c>
      <c r="F6" s="27"/>
      <c r="G6" s="27"/>
      <c r="H6" s="4">
        <v>160.5</v>
      </c>
      <c r="I6" s="30" t="s">
        <v>54</v>
      </c>
      <c r="J6" s="30" t="s">
        <v>55</v>
      </c>
      <c r="K6" s="4">
        <v>17.25</v>
      </c>
    </row>
    <row r="7" spans="1:11" x14ac:dyDescent="0.25">
      <c r="A7" s="32" t="s">
        <v>28</v>
      </c>
      <c r="B7" s="27"/>
      <c r="C7" s="4"/>
      <c r="D7" s="27"/>
      <c r="E7" s="15">
        <f t="shared" ref="E7" si="0">SUM(E4:E6)</f>
        <v>397</v>
      </c>
      <c r="F7" s="27"/>
      <c r="G7" s="27"/>
      <c r="H7" s="7">
        <v>368.67</v>
      </c>
      <c r="I7" s="15">
        <f t="shared" ref="I7:K7" si="1">SUM(I4:I6)</f>
        <v>8.61</v>
      </c>
      <c r="J7" s="15">
        <f t="shared" si="1"/>
        <v>9.94</v>
      </c>
      <c r="K7" s="6">
        <f t="shared" si="1"/>
        <v>62.489999999999995</v>
      </c>
    </row>
    <row r="8" spans="1:11" x14ac:dyDescent="0.25">
      <c r="A8" s="32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1" x14ac:dyDescent="0.25">
      <c r="A9" s="32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</row>
    <row r="10" spans="1:11" x14ac:dyDescent="0.25">
      <c r="A10" s="32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32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32"/>
      <c r="B12" s="27" t="s">
        <v>16</v>
      </c>
      <c r="C12" s="4">
        <v>113</v>
      </c>
      <c r="D12" s="2" t="s">
        <v>50</v>
      </c>
      <c r="E12" s="4">
        <v>30</v>
      </c>
      <c r="F12" s="27"/>
      <c r="G12" s="27"/>
      <c r="H12" s="30" t="s">
        <v>51</v>
      </c>
      <c r="I12" s="4">
        <v>0.28000000000000003</v>
      </c>
      <c r="J12" s="4">
        <v>0.03</v>
      </c>
      <c r="K12" s="4">
        <v>0.9</v>
      </c>
    </row>
    <row r="13" spans="1:11" x14ac:dyDescent="0.25">
      <c r="A13" s="32"/>
      <c r="B13" s="27" t="s">
        <v>17</v>
      </c>
      <c r="C13" s="4">
        <v>148</v>
      </c>
      <c r="D13" s="2" t="s">
        <v>41</v>
      </c>
      <c r="E13" s="4">
        <v>180</v>
      </c>
      <c r="F13" s="27"/>
      <c r="G13" s="27"/>
      <c r="H13" s="4">
        <v>73</v>
      </c>
      <c r="I13" s="4">
        <v>1.7</v>
      </c>
      <c r="J13" s="30" t="s">
        <v>56</v>
      </c>
      <c r="K13" s="4">
        <v>11.98</v>
      </c>
    </row>
    <row r="14" spans="1:11" x14ac:dyDescent="0.25">
      <c r="A14" s="32"/>
      <c r="B14" s="27" t="s">
        <v>18</v>
      </c>
      <c r="C14" s="4">
        <v>162</v>
      </c>
      <c r="D14" s="17" t="s">
        <v>34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1" x14ac:dyDescent="0.25">
      <c r="A15" s="32"/>
      <c r="B15" s="27"/>
      <c r="C15" s="4">
        <v>205</v>
      </c>
      <c r="D15" s="2" t="s">
        <v>46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1" ht="30" x14ac:dyDescent="0.25">
      <c r="A16" s="32"/>
      <c r="B16" s="27" t="s">
        <v>15</v>
      </c>
      <c r="C16" s="4">
        <v>376</v>
      </c>
      <c r="D16" s="2" t="s">
        <v>47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32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32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s="1" customFormat="1" x14ac:dyDescent="0.25">
      <c r="A19" s="32" t="s">
        <v>27</v>
      </c>
      <c r="B19" s="27"/>
      <c r="C19" s="4"/>
      <c r="D19" s="2"/>
      <c r="E19" s="7">
        <f t="shared" ref="E19" si="2">SUM(E12:E17)</f>
        <v>655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32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32"/>
      <c r="B21" s="27" t="s">
        <v>15</v>
      </c>
      <c r="C21" s="4">
        <v>400</v>
      </c>
      <c r="D21" s="2" t="s">
        <v>35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32"/>
      <c r="B22" s="27"/>
      <c r="C22" s="4">
        <v>609</v>
      </c>
      <c r="D22" s="2" t="s">
        <v>44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32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s="1" customFormat="1" x14ac:dyDescent="0.25">
      <c r="A24" s="32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32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32"/>
      <c r="B26" s="27" t="s">
        <v>14</v>
      </c>
      <c r="C26" s="4">
        <v>233</v>
      </c>
      <c r="D26" s="2" t="s">
        <v>45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32"/>
      <c r="B27" s="27"/>
      <c r="C27" s="4">
        <v>490</v>
      </c>
      <c r="D27" s="2" t="s">
        <v>36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32"/>
      <c r="B28" s="27" t="s">
        <v>15</v>
      </c>
      <c r="C28" s="4">
        <v>398</v>
      </c>
      <c r="D28" s="2" t="s">
        <v>37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32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s="1" customFormat="1" x14ac:dyDescent="0.25">
      <c r="A30" s="32" t="s">
        <v>26</v>
      </c>
      <c r="B30" s="27"/>
      <c r="C30" s="27"/>
      <c r="D30" s="27"/>
      <c r="E30" s="7">
        <f t="shared" ref="E30" si="5">SUM(E26:E28)</f>
        <v>350</v>
      </c>
      <c r="F30" s="27"/>
      <c r="G30" s="27"/>
      <c r="H30" s="7">
        <f t="shared" ref="H30" si="6">SUM(H26:H28)</f>
        <v>512.1</v>
      </c>
      <c r="I30" s="7">
        <v>26.35</v>
      </c>
      <c r="J30" s="7" t="s">
        <v>48</v>
      </c>
      <c r="K30" s="7" t="s">
        <v>49</v>
      </c>
    </row>
    <row r="31" spans="1:11" x14ac:dyDescent="0.25">
      <c r="A31" s="32" t="s">
        <v>29</v>
      </c>
      <c r="B31" s="27"/>
      <c r="C31" s="27"/>
      <c r="D31" s="27"/>
      <c r="E31" s="7">
        <v>1835</v>
      </c>
      <c r="F31" s="27"/>
      <c r="G31" s="27"/>
      <c r="H31" s="7">
        <f>H7+H9+H19+H23+H30</f>
        <v>2119.27</v>
      </c>
      <c r="I31" s="7">
        <f>I7+I9+I19+I23+I30</f>
        <v>82.16</v>
      </c>
      <c r="J31" s="7">
        <v>83.39</v>
      </c>
      <c r="K31" s="7">
        <v>295.83999999999997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2025-07-25T05:16:16Z</dcterms:modified>
</cp:coreProperties>
</file>