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/>
  </bookViews>
  <sheets>
    <sheet name="1-3 лет" sheetId="9" r:id="rId1"/>
    <sheet name="3-7 лет" sheetId="14" r:id="rId2"/>
    <sheet name="3-7 лет ОВЗ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5" l="1"/>
  <c r="K31" i="15"/>
  <c r="J31" i="15"/>
  <c r="I31" i="15"/>
  <c r="H31" i="15"/>
  <c r="E31" i="15"/>
  <c r="K23" i="15"/>
  <c r="J23" i="15"/>
  <c r="I23" i="15"/>
  <c r="H23" i="15"/>
  <c r="E23" i="15"/>
  <c r="J19" i="15"/>
  <c r="I19" i="15"/>
  <c r="H19" i="15"/>
  <c r="K8" i="15"/>
  <c r="J8" i="15"/>
  <c r="I8" i="15"/>
  <c r="H8" i="15"/>
  <c r="E8" i="15"/>
  <c r="E32" i="15" s="1"/>
  <c r="H6" i="15"/>
  <c r="K32" i="14" l="1"/>
  <c r="J32" i="14"/>
  <c r="I32" i="14"/>
  <c r="H32" i="14"/>
  <c r="E32" i="14"/>
  <c r="K24" i="14"/>
  <c r="J24" i="14"/>
  <c r="I24" i="14"/>
  <c r="H24" i="14"/>
  <c r="E24" i="14"/>
  <c r="J20" i="14"/>
  <c r="I20" i="14"/>
  <c r="H20" i="14"/>
  <c r="K9" i="14"/>
  <c r="J9" i="14"/>
  <c r="I9" i="14"/>
  <c r="H9" i="14"/>
  <c r="E9" i="14"/>
  <c r="H7" i="14"/>
  <c r="K9" i="9"/>
  <c r="J9" i="9"/>
  <c r="I9" i="9"/>
  <c r="E9" i="9"/>
  <c r="J7" i="9"/>
  <c r="I7" i="9"/>
  <c r="E7" i="9"/>
  <c r="E33" i="14" l="1"/>
  <c r="K33" i="14"/>
  <c r="I32" i="9"/>
  <c r="E32" i="9"/>
  <c r="K24" i="9"/>
  <c r="J24" i="9"/>
  <c r="H24" i="9"/>
  <c r="J33" i="9" l="1"/>
  <c r="K7" i="9" l="1"/>
</calcChain>
</file>

<file path=xl/sharedStrings.xml><?xml version="1.0" encoding="utf-8"?>
<sst xmlns="http://schemas.openxmlformats.org/spreadsheetml/2006/main" count="157" uniqueCount="55">
  <si>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</si>
  <si>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</si>
  <si>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</si>
  <si>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</si>
  <si>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</si>
  <si>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</si>
  <si>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</si>
  <si>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</si>
  <si>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</si>
  <si>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</si>
  <si>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</si>
  <si>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</si>
  <si>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</si>
  <si>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</si>
  <si>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</si>
  <si>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</si>
  <si>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</si>
  <si>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</si>
  <si>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</si>
  <si>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</si>
  <si>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</si>
  <si>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</si>
  <si>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</si>
  <si>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</si>
  <si>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</si>
  <si>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</si>
  <si>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</si>
  <si>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</si>
  <si>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</si>
  <si>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</si>
  <si>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</si>
  <si>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Бутерброд с сыром</t>
  </si>
  <si>
    <t>384, 67</t>
  </si>
  <si>
    <t>Яблоко свежее</t>
  </si>
  <si>
    <t xml:space="preserve">Напитки </t>
  </si>
  <si>
    <t>Яблоко Свежее</t>
  </si>
  <si>
    <t>МБДОУ д/с № 306</t>
  </si>
  <si>
    <t>Каша "Дружба" молочная жидкая</t>
  </si>
  <si>
    <t xml:space="preserve">Кофейный напиток с молоком </t>
  </si>
  <si>
    <t>Огурец соленый (порционно)</t>
  </si>
  <si>
    <t>Закуски</t>
  </si>
  <si>
    <t>Суп картофельный с гречневой крупой</t>
  </si>
  <si>
    <t>2,14</t>
  </si>
  <si>
    <t>Запеканка картофельная с печенью</t>
  </si>
  <si>
    <t xml:space="preserve">Соус сметанный </t>
  </si>
  <si>
    <t>Кисель из сушеных фруктов (компотная смесь)</t>
  </si>
  <si>
    <t>Печенье</t>
  </si>
  <si>
    <t>1,5</t>
  </si>
  <si>
    <t>Сырники из творога</t>
  </si>
  <si>
    <t>Джем</t>
  </si>
  <si>
    <t>Напиток из плодов шиповника</t>
  </si>
  <si>
    <t>55.68</t>
  </si>
  <si>
    <t xml:space="preserve">Кофейный напиток  с молоком </t>
  </si>
  <si>
    <t>15.96</t>
  </si>
  <si>
    <t>1884.8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</si>
</sst>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28" sqref="H2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7" t="s">
        <v>36</v>
      </c>
      <c r="C1" s="37"/>
      <c r="D1" s="37"/>
      <c r="E1" s="25" t="s">
        <v>1</v>
      </c>
      <c r="F1" s="25"/>
      <c r="G1" s="37"/>
      <c r="H1" s="37"/>
      <c r="I1" s="37"/>
      <c r="J1" s="26" t="s">
        <v>2</v>
      </c>
      <c r="K1" s="25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5" t="s">
        <v>22</v>
      </c>
      <c r="B3" s="2" t="s">
        <v>14</v>
      </c>
      <c r="C3" s="3">
        <v>84</v>
      </c>
      <c r="D3" s="2" t="s">
        <v>37</v>
      </c>
      <c r="E3" s="3">
        <v>150</v>
      </c>
      <c r="F3" s="28"/>
      <c r="G3" s="28"/>
      <c r="H3" s="7">
        <v>176</v>
      </c>
      <c r="I3" s="7">
        <v>4.78</v>
      </c>
      <c r="J3" s="7">
        <v>6.08</v>
      </c>
      <c r="K3" s="7">
        <v>25.62</v>
      </c>
    </row>
    <row r="4" spans="1:11" x14ac:dyDescent="0.25">
      <c r="A4" s="25"/>
      <c r="C4" s="3">
        <v>395</v>
      </c>
      <c r="D4" s="22" t="s">
        <v>38</v>
      </c>
      <c r="E4" s="4">
        <v>150</v>
      </c>
      <c r="F4" s="28"/>
      <c r="G4" s="28"/>
      <c r="H4" s="3">
        <v>70</v>
      </c>
      <c r="I4" s="3">
        <v>2.34</v>
      </c>
      <c r="J4" s="3">
        <v>2</v>
      </c>
      <c r="K4" s="3">
        <v>10.63</v>
      </c>
    </row>
    <row r="5" spans="1:11" x14ac:dyDescent="0.25">
      <c r="A5" s="25"/>
      <c r="B5" s="28" t="s">
        <v>15</v>
      </c>
      <c r="C5" s="14">
        <v>3</v>
      </c>
      <c r="D5" s="23" t="s">
        <v>31</v>
      </c>
      <c r="E5" s="3">
        <v>40</v>
      </c>
      <c r="F5" s="28"/>
      <c r="G5" s="28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f>SUM(E3:E6)</f>
        <v>340</v>
      </c>
      <c r="F7" s="28"/>
      <c r="G7" s="28"/>
      <c r="H7" s="5" t="s">
        <v>32</v>
      </c>
      <c r="I7" s="13">
        <f>SUM(I3:I6)</f>
        <v>11.600000000000001</v>
      </c>
      <c r="J7" s="13">
        <f>SUM(J3:J6)</f>
        <v>13.940000000000001</v>
      </c>
      <c r="K7" s="5">
        <f>SUM(K3:K6)</f>
        <v>49.19</v>
      </c>
    </row>
    <row r="8" spans="1:11" x14ac:dyDescent="0.25">
      <c r="A8" s="25" t="s">
        <v>21</v>
      </c>
      <c r="B8" s="29" t="s">
        <v>33</v>
      </c>
      <c r="C8" s="30"/>
      <c r="D8" s="28"/>
      <c r="E8" s="3">
        <v>75</v>
      </c>
      <c r="F8" s="30"/>
      <c r="G8" s="30"/>
      <c r="H8" s="3">
        <v>33</v>
      </c>
      <c r="I8" s="3">
        <v>0.3</v>
      </c>
      <c r="J8" s="3">
        <v>0.3</v>
      </c>
      <c r="K8" s="21">
        <v>7.35</v>
      </c>
    </row>
    <row r="9" spans="1:11" x14ac:dyDescent="0.25">
      <c r="A9" s="25" t="s">
        <v>29</v>
      </c>
      <c r="B9" s="28"/>
      <c r="C9" s="28"/>
      <c r="D9" s="2"/>
      <c r="E9" s="5">
        <f>SUM(E8)</f>
        <v>75</v>
      </c>
      <c r="F9" s="28"/>
      <c r="G9" s="28"/>
      <c r="H9" s="5"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40</v>
      </c>
      <c r="C12" s="3">
        <v>113</v>
      </c>
      <c r="D12" s="24" t="s">
        <v>39</v>
      </c>
      <c r="E12" s="3">
        <v>25</v>
      </c>
      <c r="F12" s="28"/>
      <c r="G12" s="28"/>
      <c r="H12" s="3">
        <v>3.9</v>
      </c>
      <c r="I12" s="3">
        <v>0.24</v>
      </c>
      <c r="J12" s="3">
        <v>0.03</v>
      </c>
      <c r="K12" s="3">
        <v>0.5</v>
      </c>
    </row>
    <row r="13" spans="1:11" x14ac:dyDescent="0.25">
      <c r="A13" s="25"/>
      <c r="B13" s="28" t="s">
        <v>16</v>
      </c>
      <c r="C13" s="3">
        <v>300</v>
      </c>
      <c r="D13" s="2" t="s">
        <v>41</v>
      </c>
      <c r="E13" s="3">
        <v>200</v>
      </c>
      <c r="F13" s="28"/>
      <c r="G13" s="28"/>
      <c r="H13" s="3">
        <v>84</v>
      </c>
      <c r="I13" s="36" t="s">
        <v>42</v>
      </c>
      <c r="J13" s="3">
        <v>2.2400000000000002</v>
      </c>
      <c r="K13" s="3">
        <v>13.71</v>
      </c>
    </row>
    <row r="14" spans="1:11" x14ac:dyDescent="0.25">
      <c r="A14" s="31"/>
      <c r="B14" s="28" t="s">
        <v>17</v>
      </c>
      <c r="C14" s="3">
        <v>291</v>
      </c>
      <c r="D14" s="2" t="s">
        <v>43</v>
      </c>
      <c r="E14" s="3">
        <v>120</v>
      </c>
      <c r="F14" s="28"/>
      <c r="G14" s="28"/>
      <c r="H14" s="3">
        <v>180</v>
      </c>
      <c r="I14" s="3">
        <v>8.9</v>
      </c>
      <c r="J14" s="3">
        <v>5.46</v>
      </c>
      <c r="K14" s="3">
        <v>23.91</v>
      </c>
    </row>
    <row r="15" spans="1:11" x14ac:dyDescent="0.25">
      <c r="A15" s="25"/>
      <c r="B15" s="28"/>
      <c r="C15" s="34">
        <v>354</v>
      </c>
      <c r="D15" s="33" t="s">
        <v>44</v>
      </c>
      <c r="E15" s="34">
        <v>11.1</v>
      </c>
      <c r="H15" s="34">
        <v>12</v>
      </c>
      <c r="I15" s="34">
        <v>0.21</v>
      </c>
      <c r="J15" s="34">
        <v>0.75</v>
      </c>
      <c r="K15" s="34">
        <v>0.88</v>
      </c>
    </row>
    <row r="16" spans="1:11" ht="30" x14ac:dyDescent="0.25">
      <c r="A16" s="25"/>
      <c r="B16" s="28" t="s">
        <v>15</v>
      </c>
      <c r="C16" s="3">
        <v>378</v>
      </c>
      <c r="D16" s="2" t="s">
        <v>45</v>
      </c>
      <c r="E16" s="3">
        <v>376</v>
      </c>
      <c r="F16" s="28"/>
      <c r="G16" s="28"/>
      <c r="H16" s="3">
        <v>102</v>
      </c>
      <c r="I16" s="3">
        <v>0.4</v>
      </c>
      <c r="J16" s="3">
        <v>0.02</v>
      </c>
      <c r="K16" s="3">
        <v>24.99</v>
      </c>
    </row>
    <row r="17" spans="1:11" x14ac:dyDescent="0.25">
      <c r="A17" s="25"/>
      <c r="B17" s="28"/>
      <c r="C17" s="3">
        <v>239</v>
      </c>
      <c r="D17" s="2" t="s">
        <v>23</v>
      </c>
      <c r="E17" s="3">
        <v>20</v>
      </c>
      <c r="F17" s="28"/>
      <c r="G17" s="28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5"/>
      <c r="B18" s="28"/>
      <c r="C18" s="3">
        <v>239</v>
      </c>
      <c r="D18" s="2" t="s">
        <v>24</v>
      </c>
      <c r="E18" s="3">
        <v>20</v>
      </c>
      <c r="F18" s="28"/>
      <c r="G18" s="28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5"/>
      <c r="B19" s="28"/>
      <c r="C19" s="3"/>
      <c r="D19" s="2"/>
      <c r="E19" s="3"/>
      <c r="F19" s="28"/>
      <c r="G19" s="28"/>
      <c r="H19" s="3"/>
      <c r="I19" s="3"/>
      <c r="J19" s="3"/>
      <c r="K19" s="3"/>
    </row>
    <row r="20" spans="1:11" x14ac:dyDescent="0.25">
      <c r="A20" s="25" t="s">
        <v>26</v>
      </c>
      <c r="B20" s="28"/>
      <c r="C20" s="3"/>
      <c r="D20" s="2"/>
      <c r="E20" s="6">
        <v>580</v>
      </c>
      <c r="F20" s="28"/>
      <c r="G20" s="28"/>
      <c r="H20" s="6">
        <v>498</v>
      </c>
      <c r="I20" s="6">
        <v>16.11</v>
      </c>
      <c r="J20" s="6">
        <v>9.18</v>
      </c>
      <c r="K20" s="6">
        <v>87.01</v>
      </c>
    </row>
    <row r="21" spans="1:11" x14ac:dyDescent="0.25">
      <c r="A21" s="25" t="s">
        <v>19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5"/>
      <c r="B22" s="28" t="s">
        <v>15</v>
      </c>
      <c r="C22" s="3">
        <v>400</v>
      </c>
      <c r="D22" s="2" t="s">
        <v>30</v>
      </c>
      <c r="E22" s="3">
        <v>150</v>
      </c>
      <c r="F22" s="28"/>
      <c r="G22" s="28"/>
      <c r="H22" s="3">
        <v>102</v>
      </c>
      <c r="I22" s="3">
        <v>5.48</v>
      </c>
      <c r="J22" s="3">
        <v>4.88</v>
      </c>
      <c r="K22" s="3">
        <v>9.07</v>
      </c>
    </row>
    <row r="23" spans="1:11" x14ac:dyDescent="0.25">
      <c r="A23" s="25"/>
      <c r="B23" s="28"/>
      <c r="C23" s="3">
        <v>609</v>
      </c>
      <c r="D23" s="24" t="s">
        <v>46</v>
      </c>
      <c r="E23" s="3">
        <v>20</v>
      </c>
      <c r="F23" s="28"/>
      <c r="G23" s="28"/>
      <c r="H23" s="3">
        <v>83.4</v>
      </c>
      <c r="I23" s="36" t="s">
        <v>47</v>
      </c>
      <c r="J23" s="3">
        <v>1.96</v>
      </c>
      <c r="K23" s="3">
        <v>14.8</v>
      </c>
    </row>
    <row r="24" spans="1:11" x14ac:dyDescent="0.25">
      <c r="A24" s="25"/>
      <c r="B24" s="28"/>
      <c r="C24" s="3"/>
      <c r="D24" s="28"/>
      <c r="E24" s="6">
        <v>210</v>
      </c>
      <c r="F24" s="28"/>
      <c r="G24" s="28"/>
      <c r="H24" s="6">
        <f t="shared" ref="H24:K24" si="0">SUM(H22:H23)</f>
        <v>185.4</v>
      </c>
      <c r="I24" s="6">
        <v>6.98</v>
      </c>
      <c r="J24" s="6">
        <f t="shared" si="0"/>
        <v>6.84</v>
      </c>
      <c r="K24" s="6">
        <f t="shared" si="0"/>
        <v>23.87</v>
      </c>
    </row>
    <row r="25" spans="1:11" x14ac:dyDescent="0.25">
      <c r="A25" s="25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5"/>
      <c r="B27" s="28" t="s">
        <v>14</v>
      </c>
      <c r="C27" s="3">
        <v>231</v>
      </c>
      <c r="D27" s="2" t="s">
        <v>48</v>
      </c>
      <c r="E27" s="3">
        <v>100</v>
      </c>
      <c r="F27" s="28"/>
      <c r="G27" s="28"/>
      <c r="H27" s="3">
        <v>232</v>
      </c>
      <c r="I27" s="3">
        <v>18.600000000000001</v>
      </c>
      <c r="J27" s="3">
        <v>12.66</v>
      </c>
      <c r="K27" s="3">
        <v>10.76</v>
      </c>
    </row>
    <row r="28" spans="1:11" x14ac:dyDescent="0.25">
      <c r="A28" s="32"/>
      <c r="B28" s="28"/>
      <c r="C28" s="3">
        <v>490</v>
      </c>
      <c r="D28" s="2" t="s">
        <v>49</v>
      </c>
      <c r="E28" s="3">
        <v>15</v>
      </c>
      <c r="F28" s="28"/>
      <c r="G28" s="28"/>
      <c r="H28" s="3">
        <v>10</v>
      </c>
      <c r="I28" s="3"/>
      <c r="J28" s="3">
        <v>5</v>
      </c>
      <c r="K28" s="3"/>
    </row>
    <row r="29" spans="1:11" x14ac:dyDescent="0.25">
      <c r="A29" s="25"/>
      <c r="B29" s="28"/>
      <c r="C29" s="3">
        <v>398</v>
      </c>
      <c r="D29" s="24" t="s">
        <v>50</v>
      </c>
      <c r="E29" s="3">
        <v>150</v>
      </c>
      <c r="F29" s="28"/>
      <c r="G29" s="28"/>
      <c r="H29" s="3">
        <v>61</v>
      </c>
      <c r="I29" s="3">
        <v>0.51</v>
      </c>
      <c r="J29" s="3">
        <v>0.21</v>
      </c>
      <c r="K29" s="3">
        <v>14.23</v>
      </c>
    </row>
    <row r="30" spans="1:11" x14ac:dyDescent="0.25">
      <c r="A30" s="25"/>
      <c r="B30" s="28" t="s">
        <v>15</v>
      </c>
      <c r="C30" s="3">
        <v>239</v>
      </c>
      <c r="D30" s="2" t="s">
        <v>23</v>
      </c>
      <c r="E30" s="3">
        <v>15</v>
      </c>
      <c r="F30" s="28"/>
      <c r="G30" s="28"/>
      <c r="H30" s="3">
        <v>47</v>
      </c>
      <c r="I30" s="3">
        <v>1.58</v>
      </c>
      <c r="J30" s="3">
        <v>0.2</v>
      </c>
      <c r="K30" s="3">
        <v>9.66</v>
      </c>
    </row>
    <row r="31" spans="1:11" x14ac:dyDescent="0.25">
      <c r="A31" s="25"/>
      <c r="B31" s="28"/>
      <c r="C31" s="3"/>
      <c r="D31" s="2"/>
      <c r="E31" s="3"/>
      <c r="F31" s="28"/>
      <c r="G31" s="28"/>
      <c r="H31" s="3"/>
      <c r="I31" s="3"/>
      <c r="J31" s="3"/>
      <c r="K31" s="3"/>
    </row>
    <row r="32" spans="1:11" x14ac:dyDescent="0.25">
      <c r="A32" s="25" t="s">
        <v>25</v>
      </c>
      <c r="B32" s="28"/>
      <c r="C32" s="28"/>
      <c r="D32" s="28"/>
      <c r="E32" s="6">
        <f>SUM(E27:E30)</f>
        <v>280</v>
      </c>
      <c r="F32" s="28"/>
      <c r="G32" s="28"/>
      <c r="H32" s="6">
        <v>350</v>
      </c>
      <c r="I32" s="6">
        <f t="shared" ref="I32:K32" si="1">SUM(I27:I30)</f>
        <v>20.690000000000005</v>
      </c>
      <c r="J32" s="6">
        <v>13.07</v>
      </c>
      <c r="K32" s="6">
        <v>39.65</v>
      </c>
    </row>
    <row r="33" spans="1:11" x14ac:dyDescent="0.25">
      <c r="A33" s="25" t="s">
        <v>28</v>
      </c>
      <c r="B33" s="28"/>
      <c r="C33" s="28"/>
      <c r="D33" s="28"/>
      <c r="E33" s="6">
        <v>1445</v>
      </c>
      <c r="F33" s="28"/>
      <c r="G33" s="28"/>
      <c r="H33" s="6">
        <v>1435.07</v>
      </c>
      <c r="I33" s="6" t="s">
        <v>51</v>
      </c>
      <c r="J33" s="6">
        <f>J32+J24+J20+J9+J7</f>
        <v>43.33</v>
      </c>
      <c r="K33" s="6">
        <v>207.07</v>
      </c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:K3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7" t="s">
        <v>36</v>
      </c>
      <c r="C1" s="37"/>
      <c r="D1" s="37"/>
      <c r="E1" s="25" t="s">
        <v>1</v>
      </c>
      <c r="F1" s="25"/>
      <c r="G1" s="37"/>
      <c r="H1" s="37"/>
      <c r="I1" s="37"/>
      <c r="J1" s="26" t="s">
        <v>2</v>
      </c>
      <c r="K1" s="25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15.75" x14ac:dyDescent="0.25">
      <c r="A3" s="25" t="s">
        <v>22</v>
      </c>
      <c r="B3" s="28" t="s">
        <v>14</v>
      </c>
      <c r="C3" s="3">
        <v>84</v>
      </c>
      <c r="D3" s="2" t="s">
        <v>37</v>
      </c>
      <c r="E3" s="11">
        <v>180</v>
      </c>
      <c r="F3" s="28"/>
      <c r="G3" s="28"/>
      <c r="H3" s="7">
        <v>212</v>
      </c>
      <c r="I3" s="7">
        <v>5.76</v>
      </c>
      <c r="J3" s="7">
        <v>7.33</v>
      </c>
      <c r="K3" s="7">
        <v>30.88</v>
      </c>
    </row>
    <row r="4" spans="1:11" x14ac:dyDescent="0.25">
      <c r="A4" s="25"/>
      <c r="B4" s="2" t="s">
        <v>34</v>
      </c>
      <c r="C4" s="3">
        <v>396</v>
      </c>
      <c r="D4" s="22" t="s">
        <v>52</v>
      </c>
      <c r="E4" s="12">
        <v>180</v>
      </c>
      <c r="F4" s="28"/>
      <c r="G4" s="28"/>
      <c r="H4" s="3">
        <v>91</v>
      </c>
      <c r="I4" s="3">
        <v>2.34</v>
      </c>
      <c r="J4" s="3">
        <v>2</v>
      </c>
      <c r="K4" s="3">
        <v>10.63</v>
      </c>
    </row>
    <row r="5" spans="1:11" x14ac:dyDescent="0.25">
      <c r="A5" s="25"/>
      <c r="B5" s="28"/>
      <c r="C5" s="14">
        <v>1</v>
      </c>
      <c r="D5" s="23" t="s">
        <v>31</v>
      </c>
      <c r="E5" s="3">
        <v>45</v>
      </c>
      <c r="F5" s="28"/>
      <c r="G5" s="28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v>405</v>
      </c>
      <c r="F7" s="28"/>
      <c r="G7" s="28"/>
      <c r="H7" s="5">
        <f>SUM(H3:H6)</f>
        <v>436.5</v>
      </c>
      <c r="I7" s="13">
        <v>13.97</v>
      </c>
      <c r="J7" s="13" t="s">
        <v>53</v>
      </c>
      <c r="K7" s="5">
        <v>59.78</v>
      </c>
    </row>
    <row r="8" spans="1:11" x14ac:dyDescent="0.25">
      <c r="A8" s="25" t="s">
        <v>21</v>
      </c>
      <c r="B8" s="29" t="s">
        <v>35</v>
      </c>
      <c r="C8" s="3">
        <v>368</v>
      </c>
      <c r="D8" s="28"/>
      <c r="E8" s="3">
        <v>100</v>
      </c>
      <c r="F8" s="30"/>
      <c r="G8" s="30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5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1" t="s">
        <v>40</v>
      </c>
      <c r="C12" s="3">
        <v>113</v>
      </c>
      <c r="D12" s="28" t="s">
        <v>39</v>
      </c>
      <c r="E12" s="3">
        <v>30</v>
      </c>
      <c r="F12" s="28"/>
      <c r="G12" s="28"/>
      <c r="H12" s="3">
        <v>5</v>
      </c>
      <c r="I12" s="3">
        <v>0.28000000000000003</v>
      </c>
      <c r="J12" s="3">
        <v>0.03</v>
      </c>
      <c r="K12" s="3">
        <v>5</v>
      </c>
    </row>
    <row r="13" spans="1:11" x14ac:dyDescent="0.25">
      <c r="A13" s="25"/>
      <c r="B13" s="28" t="s">
        <v>16</v>
      </c>
      <c r="C13" s="3">
        <v>80</v>
      </c>
      <c r="D13" s="2" t="s">
        <v>41</v>
      </c>
      <c r="E13" s="3">
        <v>250</v>
      </c>
      <c r="F13" s="28"/>
      <c r="G13" s="28"/>
      <c r="H13" s="3">
        <v>105</v>
      </c>
      <c r="I13" s="3">
        <v>2.67</v>
      </c>
      <c r="J13" s="3">
        <v>2.8</v>
      </c>
      <c r="K13" s="3">
        <v>13.14</v>
      </c>
    </row>
    <row r="14" spans="1:11" x14ac:dyDescent="0.25">
      <c r="A14" s="25"/>
      <c r="B14" s="28" t="s">
        <v>17</v>
      </c>
      <c r="C14" s="3">
        <v>291</v>
      </c>
      <c r="D14" s="2" t="s">
        <v>43</v>
      </c>
      <c r="E14" s="3">
        <v>160</v>
      </c>
      <c r="F14" s="28"/>
      <c r="G14" s="28"/>
      <c r="H14" s="3">
        <v>206</v>
      </c>
      <c r="I14" s="3">
        <v>10.18</v>
      </c>
      <c r="J14" s="3">
        <v>6.25</v>
      </c>
      <c r="K14" s="3">
        <v>27.33</v>
      </c>
    </row>
    <row r="15" spans="1:11" x14ac:dyDescent="0.25">
      <c r="A15" s="25"/>
      <c r="B15" s="28"/>
      <c r="C15" s="34">
        <v>354</v>
      </c>
      <c r="D15" s="33" t="s">
        <v>44</v>
      </c>
      <c r="E15" s="34">
        <v>30</v>
      </c>
      <c r="H15" s="34">
        <v>22.2</v>
      </c>
      <c r="I15" s="34">
        <v>0.42</v>
      </c>
      <c r="J15" s="34">
        <v>1.49</v>
      </c>
      <c r="K15" s="35">
        <v>1.76</v>
      </c>
    </row>
    <row r="16" spans="1:11" ht="30" x14ac:dyDescent="0.25">
      <c r="A16" s="25"/>
      <c r="B16" s="28" t="s">
        <v>15</v>
      </c>
      <c r="C16" s="3">
        <v>378</v>
      </c>
      <c r="D16" s="2" t="s">
        <v>45</v>
      </c>
      <c r="E16" s="3">
        <v>376</v>
      </c>
      <c r="F16" s="28"/>
      <c r="G16" s="28"/>
      <c r="H16" s="3">
        <v>113</v>
      </c>
      <c r="I16" s="3">
        <v>0.44</v>
      </c>
      <c r="J16" s="3">
        <v>0.02</v>
      </c>
      <c r="K16" s="3">
        <v>27.77</v>
      </c>
    </row>
    <row r="17" spans="1:11" x14ac:dyDescent="0.25">
      <c r="A17" s="25"/>
      <c r="B17" s="28"/>
      <c r="C17" s="3">
        <v>239</v>
      </c>
      <c r="D17" s="2" t="s">
        <v>23</v>
      </c>
      <c r="E17" s="3">
        <v>25</v>
      </c>
      <c r="F17" s="28"/>
      <c r="G17" s="2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5"/>
      <c r="B18" s="28"/>
      <c r="C18" s="3">
        <v>239</v>
      </c>
      <c r="D18" s="2" t="s">
        <v>24</v>
      </c>
      <c r="E18" s="3">
        <v>25</v>
      </c>
      <c r="F18" s="28"/>
      <c r="G18" s="2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5"/>
      <c r="B19" s="28"/>
      <c r="C19" s="3"/>
      <c r="D19" s="2"/>
      <c r="E19" s="3"/>
      <c r="F19" s="28"/>
      <c r="G19" s="28"/>
      <c r="H19" s="3"/>
      <c r="I19" s="3"/>
      <c r="J19" s="3"/>
      <c r="K19" s="3"/>
    </row>
    <row r="20" spans="1:11" x14ac:dyDescent="0.25">
      <c r="A20" s="25" t="s">
        <v>26</v>
      </c>
      <c r="B20" s="28"/>
      <c r="C20" s="3"/>
      <c r="D20" s="2"/>
      <c r="E20" s="6">
        <v>720</v>
      </c>
      <c r="F20" s="28"/>
      <c r="G20" s="28"/>
      <c r="H20" s="6">
        <f>SUM(H12:H19)</f>
        <v>632.20000000000005</v>
      </c>
      <c r="I20" s="6">
        <f>SUM(I12:I19)</f>
        <v>20.45</v>
      </c>
      <c r="J20" s="6">
        <f>SUM(J12:J19)</f>
        <v>11.59</v>
      </c>
      <c r="K20" s="6">
        <v>106.92</v>
      </c>
    </row>
    <row r="21" spans="1:11" x14ac:dyDescent="0.25">
      <c r="A21" s="25" t="s">
        <v>19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5"/>
      <c r="B22" s="28" t="s">
        <v>15</v>
      </c>
      <c r="C22" s="3">
        <v>400</v>
      </c>
      <c r="D22" s="2" t="s">
        <v>30</v>
      </c>
      <c r="E22" s="3">
        <v>180</v>
      </c>
      <c r="F22" s="28"/>
      <c r="G22" s="28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5"/>
      <c r="B23" s="28"/>
      <c r="C23" s="3">
        <v>609</v>
      </c>
      <c r="D23" s="2" t="s">
        <v>46</v>
      </c>
      <c r="E23" s="3">
        <v>30</v>
      </c>
      <c r="F23" s="28"/>
      <c r="G23" s="28"/>
      <c r="H23" s="3">
        <v>125.1</v>
      </c>
      <c r="I23" s="3">
        <v>2.25</v>
      </c>
      <c r="J23" s="3">
        <v>2.94</v>
      </c>
      <c r="K23" s="3">
        <v>22.32</v>
      </c>
    </row>
    <row r="24" spans="1:11" x14ac:dyDescent="0.25">
      <c r="A24" s="25"/>
      <c r="B24" s="28"/>
      <c r="C24" s="3"/>
      <c r="D24" s="28"/>
      <c r="E24" s="6">
        <f>SUM(E22:E23)</f>
        <v>210</v>
      </c>
      <c r="F24" s="28"/>
      <c r="G24" s="28"/>
      <c r="H24" s="6">
        <f t="shared" ref="H24:K24" si="0">SUM(H22:H23)</f>
        <v>238.1</v>
      </c>
      <c r="I24" s="6">
        <f t="shared" si="0"/>
        <v>8.33</v>
      </c>
      <c r="J24" s="6">
        <f t="shared" si="0"/>
        <v>8.36</v>
      </c>
      <c r="K24" s="6">
        <f t="shared" si="0"/>
        <v>32.39</v>
      </c>
    </row>
    <row r="25" spans="1:11" x14ac:dyDescent="0.25">
      <c r="A25" s="25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5"/>
      <c r="B27" s="28" t="s">
        <v>14</v>
      </c>
      <c r="C27" s="3">
        <v>45</v>
      </c>
      <c r="D27" s="2" t="s">
        <v>48</v>
      </c>
      <c r="E27" s="3">
        <v>150</v>
      </c>
      <c r="F27" s="28"/>
      <c r="G27" s="28"/>
      <c r="H27" s="3">
        <v>351</v>
      </c>
      <c r="I27" s="3">
        <v>28.04</v>
      </c>
      <c r="J27" s="3">
        <v>19.010000000000002</v>
      </c>
      <c r="K27" s="3">
        <v>17.100000000000001</v>
      </c>
    </row>
    <row r="28" spans="1:11" x14ac:dyDescent="0.25">
      <c r="A28" s="32"/>
      <c r="B28" s="28"/>
      <c r="C28" s="3">
        <v>490</v>
      </c>
      <c r="D28" s="2" t="s">
        <v>49</v>
      </c>
      <c r="E28" s="3">
        <v>20</v>
      </c>
      <c r="F28" s="28"/>
      <c r="G28" s="28"/>
      <c r="H28" s="3">
        <v>10</v>
      </c>
      <c r="I28" s="3"/>
      <c r="J28" s="3"/>
      <c r="K28" s="3">
        <v>5</v>
      </c>
    </row>
    <row r="29" spans="1:11" x14ac:dyDescent="0.25">
      <c r="A29" s="25"/>
      <c r="B29" s="28"/>
      <c r="C29" s="3">
        <v>398</v>
      </c>
      <c r="D29" s="2" t="s">
        <v>50</v>
      </c>
      <c r="E29" s="3">
        <v>180</v>
      </c>
      <c r="F29" s="28"/>
      <c r="G29" s="28"/>
      <c r="H29" s="3">
        <v>79</v>
      </c>
      <c r="I29" s="3">
        <v>0.61</v>
      </c>
      <c r="J29" s="3">
        <v>0.25</v>
      </c>
      <c r="K29" s="3">
        <v>18.670000000000002</v>
      </c>
    </row>
    <row r="30" spans="1:11" x14ac:dyDescent="0.25">
      <c r="A30" s="25"/>
      <c r="B30" s="28" t="s">
        <v>15</v>
      </c>
      <c r="C30" s="3">
        <v>239</v>
      </c>
      <c r="D30" s="2" t="s">
        <v>23</v>
      </c>
      <c r="E30" s="3">
        <v>20</v>
      </c>
      <c r="F30" s="28"/>
      <c r="G30" s="28"/>
      <c r="H30" s="3">
        <v>94</v>
      </c>
      <c r="I30" s="3">
        <v>3.16</v>
      </c>
      <c r="J30" s="3">
        <v>0.4</v>
      </c>
      <c r="K30" s="3">
        <v>19.32</v>
      </c>
    </row>
    <row r="31" spans="1:11" x14ac:dyDescent="0.25">
      <c r="A31" s="25"/>
      <c r="B31" s="28"/>
      <c r="C31" s="3"/>
      <c r="D31" s="2"/>
      <c r="E31" s="3"/>
      <c r="F31" s="28"/>
      <c r="G31" s="28"/>
      <c r="H31" s="3"/>
      <c r="I31" s="3"/>
      <c r="J31" s="3"/>
      <c r="K31" s="3"/>
    </row>
    <row r="32" spans="1:11" x14ac:dyDescent="0.25">
      <c r="A32" s="25" t="s">
        <v>25</v>
      </c>
      <c r="B32" s="28"/>
      <c r="C32" s="28"/>
      <c r="D32" s="28"/>
      <c r="E32" s="6">
        <f>SUM(E27:E30)</f>
        <v>370</v>
      </c>
      <c r="F32" s="28"/>
      <c r="G32" s="28"/>
      <c r="H32" s="6">
        <f t="shared" ref="H32:K32" si="1">SUM(H27:H30)</f>
        <v>534</v>
      </c>
      <c r="I32" s="6">
        <f t="shared" si="1"/>
        <v>31.81</v>
      </c>
      <c r="J32" s="6">
        <f t="shared" si="1"/>
        <v>19.66</v>
      </c>
      <c r="K32" s="6">
        <f t="shared" si="1"/>
        <v>60.09</v>
      </c>
    </row>
    <row r="33" spans="1:11" x14ac:dyDescent="0.25">
      <c r="A33" s="25" t="s">
        <v>28</v>
      </c>
      <c r="B33" s="28"/>
      <c r="C33" s="28"/>
      <c r="D33" s="28"/>
      <c r="E33" s="6">
        <f>E7+E9+E20+E24+E32</f>
        <v>1805</v>
      </c>
      <c r="F33" s="28"/>
      <c r="G33" s="28"/>
      <c r="H33" s="6" t="s">
        <v>54</v>
      </c>
      <c r="I33" s="6">
        <v>74.959999999999994</v>
      </c>
      <c r="J33" s="6">
        <v>55.97</v>
      </c>
      <c r="K33" s="6">
        <f>K32+K24+K20+K9+K7</f>
        <v>268.98</v>
      </c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33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7" t="s">
        <v>3</v>
      </c>
      <c r="B1" s="27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9</v>
      </c>
      <c r="H1" s="27" t="s">
        <v>10</v>
      </c>
      <c r="I1" s="27" t="s">
        <v>11</v>
      </c>
      <c r="J1" s="27" t="s">
        <v>12</v>
      </c>
      <c r="K1" s="27" t="s">
        <v>13</v>
      </c>
    </row>
    <row r="2" spans="1:11" s="9" customFormat="1" ht="15.75" x14ac:dyDescent="0.25">
      <c r="A2" s="32" t="s">
        <v>22</v>
      </c>
      <c r="B2" s="28" t="s">
        <v>14</v>
      </c>
      <c r="C2" s="3">
        <v>84</v>
      </c>
      <c r="D2" s="2" t="s">
        <v>37</v>
      </c>
      <c r="E2" s="11">
        <v>180</v>
      </c>
      <c r="F2" s="28"/>
      <c r="G2" s="28"/>
      <c r="H2" s="7">
        <v>212</v>
      </c>
      <c r="I2" s="7">
        <v>5.76</v>
      </c>
      <c r="J2" s="7">
        <v>7.33</v>
      </c>
      <c r="K2" s="7">
        <v>30.88</v>
      </c>
    </row>
    <row r="3" spans="1:11" x14ac:dyDescent="0.25">
      <c r="A3" s="32"/>
      <c r="B3" s="2" t="s">
        <v>34</v>
      </c>
      <c r="C3" s="3">
        <v>396</v>
      </c>
      <c r="D3" s="22" t="s">
        <v>52</v>
      </c>
      <c r="E3" s="12">
        <v>180</v>
      </c>
      <c r="F3" s="28"/>
      <c r="G3" s="28"/>
      <c r="H3" s="3">
        <v>91</v>
      </c>
      <c r="I3" s="3">
        <v>2.34</v>
      </c>
      <c r="J3" s="3">
        <v>2</v>
      </c>
      <c r="K3" s="3">
        <v>10.63</v>
      </c>
    </row>
    <row r="4" spans="1:11" x14ac:dyDescent="0.25">
      <c r="A4" s="32"/>
      <c r="B4" s="28"/>
      <c r="C4" s="14">
        <v>1</v>
      </c>
      <c r="D4" s="23" t="s">
        <v>31</v>
      </c>
      <c r="E4" s="3">
        <v>45</v>
      </c>
      <c r="F4" s="28"/>
      <c r="G4" s="28"/>
      <c r="H4" s="3">
        <v>133.5</v>
      </c>
      <c r="I4" s="3">
        <v>5.36</v>
      </c>
      <c r="J4" s="3">
        <v>6.02</v>
      </c>
      <c r="K4" s="3">
        <v>14.54</v>
      </c>
    </row>
    <row r="5" spans="1:11" x14ac:dyDescent="0.25">
      <c r="A5" s="32"/>
      <c r="B5" s="28"/>
      <c r="C5" s="29"/>
      <c r="D5" s="29"/>
      <c r="E5" s="3"/>
      <c r="F5" s="28"/>
      <c r="G5" s="28"/>
      <c r="H5" s="3"/>
      <c r="I5" s="3"/>
      <c r="J5" s="3"/>
      <c r="K5" s="3"/>
    </row>
    <row r="6" spans="1:11" x14ac:dyDescent="0.25">
      <c r="A6" s="32" t="s">
        <v>27</v>
      </c>
      <c r="B6" s="28"/>
      <c r="C6" s="3"/>
      <c r="D6" s="28"/>
      <c r="E6" s="5">
        <v>405</v>
      </c>
      <c r="F6" s="28"/>
      <c r="G6" s="28"/>
      <c r="H6" s="5">
        <f>SUM(H2:H5)</f>
        <v>436.5</v>
      </c>
      <c r="I6" s="13">
        <v>13.97</v>
      </c>
      <c r="J6" s="13" t="s">
        <v>53</v>
      </c>
      <c r="K6" s="5">
        <v>59.78</v>
      </c>
    </row>
    <row r="7" spans="1:11" x14ac:dyDescent="0.25">
      <c r="A7" s="32" t="s">
        <v>21</v>
      </c>
      <c r="B7" s="29" t="s">
        <v>35</v>
      </c>
      <c r="C7" s="3">
        <v>368</v>
      </c>
      <c r="D7" s="28"/>
      <c r="E7" s="3">
        <v>100</v>
      </c>
      <c r="F7" s="30"/>
      <c r="G7" s="30"/>
      <c r="H7" s="3">
        <v>44</v>
      </c>
      <c r="I7" s="3">
        <v>0.4</v>
      </c>
      <c r="J7" s="3">
        <v>0.4</v>
      </c>
      <c r="K7" s="3">
        <v>9.8000000000000007</v>
      </c>
    </row>
    <row r="8" spans="1:11" x14ac:dyDescent="0.25">
      <c r="A8" s="32" t="s">
        <v>29</v>
      </c>
      <c r="B8" s="28"/>
      <c r="C8" s="28"/>
      <c r="D8" s="2"/>
      <c r="E8" s="5">
        <f>SUM(E7)</f>
        <v>100</v>
      </c>
      <c r="F8" s="28"/>
      <c r="G8" s="28"/>
      <c r="H8" s="5">
        <f>SUM(H7)</f>
        <v>44</v>
      </c>
      <c r="I8" s="5">
        <f>SUM(I7)</f>
        <v>0.4</v>
      </c>
      <c r="J8" s="5">
        <f>SUM(J7)</f>
        <v>0.4</v>
      </c>
      <c r="K8" s="5">
        <f>SUM(K7)</f>
        <v>9.8000000000000007</v>
      </c>
    </row>
    <row r="9" spans="1:11" x14ac:dyDescent="0.25">
      <c r="A9" s="32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32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32"/>
      <c r="B11" s="1" t="s">
        <v>40</v>
      </c>
      <c r="C11" s="3">
        <v>113</v>
      </c>
      <c r="D11" s="28" t="s">
        <v>39</v>
      </c>
      <c r="E11" s="3">
        <v>30</v>
      </c>
      <c r="F11" s="28"/>
      <c r="G11" s="28"/>
      <c r="H11" s="3">
        <v>5</v>
      </c>
      <c r="I11" s="3">
        <v>0.28000000000000003</v>
      </c>
      <c r="J11" s="3">
        <v>0.03</v>
      </c>
      <c r="K11" s="3">
        <v>5</v>
      </c>
    </row>
    <row r="12" spans="1:11" x14ac:dyDescent="0.25">
      <c r="A12" s="32"/>
      <c r="B12" s="28" t="s">
        <v>16</v>
      </c>
      <c r="C12" s="3">
        <v>80</v>
      </c>
      <c r="D12" s="2" t="s">
        <v>41</v>
      </c>
      <c r="E12" s="3">
        <v>250</v>
      </c>
      <c r="F12" s="28"/>
      <c r="G12" s="28"/>
      <c r="H12" s="3">
        <v>105</v>
      </c>
      <c r="I12" s="3">
        <v>2.67</v>
      </c>
      <c r="J12" s="3">
        <v>2.8</v>
      </c>
      <c r="K12" s="3">
        <v>13.14</v>
      </c>
    </row>
    <row r="13" spans="1:11" x14ac:dyDescent="0.25">
      <c r="A13" s="32"/>
      <c r="B13" s="28" t="s">
        <v>17</v>
      </c>
      <c r="C13" s="3">
        <v>291</v>
      </c>
      <c r="D13" s="2" t="s">
        <v>43</v>
      </c>
      <c r="E13" s="3">
        <v>160</v>
      </c>
      <c r="F13" s="28"/>
      <c r="G13" s="28"/>
      <c r="H13" s="3">
        <v>206</v>
      </c>
      <c r="I13" s="3">
        <v>10.18</v>
      </c>
      <c r="J13" s="3">
        <v>6.25</v>
      </c>
      <c r="K13" s="3">
        <v>27.33</v>
      </c>
    </row>
    <row r="14" spans="1:11" x14ac:dyDescent="0.25">
      <c r="A14" s="32"/>
      <c r="B14" s="28"/>
      <c r="C14" s="34">
        <v>354</v>
      </c>
      <c r="D14" s="33" t="s">
        <v>44</v>
      </c>
      <c r="E14" s="34">
        <v>30</v>
      </c>
      <c r="H14" s="34">
        <v>22.2</v>
      </c>
      <c r="I14" s="34">
        <v>0.42</v>
      </c>
      <c r="J14" s="34">
        <v>1.49</v>
      </c>
      <c r="K14" s="35">
        <v>1.76</v>
      </c>
    </row>
    <row r="15" spans="1:11" ht="30" x14ac:dyDescent="0.25">
      <c r="A15" s="32"/>
      <c r="B15" s="28" t="s">
        <v>15</v>
      </c>
      <c r="C15" s="3">
        <v>378</v>
      </c>
      <c r="D15" s="2" t="s">
        <v>45</v>
      </c>
      <c r="E15" s="3">
        <v>376</v>
      </c>
      <c r="F15" s="28"/>
      <c r="G15" s="28"/>
      <c r="H15" s="3">
        <v>113</v>
      </c>
      <c r="I15" s="3">
        <v>0.44</v>
      </c>
      <c r="J15" s="3">
        <v>0.02</v>
      </c>
      <c r="K15" s="3">
        <v>27.77</v>
      </c>
    </row>
    <row r="16" spans="1:11" x14ac:dyDescent="0.25">
      <c r="A16" s="32"/>
      <c r="B16" s="28"/>
      <c r="C16" s="3">
        <v>239</v>
      </c>
      <c r="D16" s="2" t="s">
        <v>23</v>
      </c>
      <c r="E16" s="3">
        <v>25</v>
      </c>
      <c r="F16" s="28"/>
      <c r="G16" s="2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2"/>
      <c r="B17" s="28"/>
      <c r="C17" s="3">
        <v>239</v>
      </c>
      <c r="D17" s="2" t="s">
        <v>24</v>
      </c>
      <c r="E17" s="3">
        <v>25</v>
      </c>
      <c r="F17" s="28"/>
      <c r="G17" s="2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2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32" t="s">
        <v>26</v>
      </c>
      <c r="B19" s="28"/>
      <c r="C19" s="3"/>
      <c r="D19" s="2"/>
      <c r="E19" s="6">
        <v>720</v>
      </c>
      <c r="F19" s="28"/>
      <c r="G19" s="28"/>
      <c r="H19" s="6">
        <f>SUM(H11:H18)</f>
        <v>632.20000000000005</v>
      </c>
      <c r="I19" s="6">
        <f>SUM(I11:I18)</f>
        <v>20.45</v>
      </c>
      <c r="J19" s="6">
        <f>SUM(J11:J18)</f>
        <v>11.59</v>
      </c>
      <c r="K19" s="6">
        <v>106.92</v>
      </c>
    </row>
    <row r="20" spans="1:11" x14ac:dyDescent="0.25">
      <c r="A20" s="32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32"/>
      <c r="B21" s="28" t="s">
        <v>15</v>
      </c>
      <c r="C21" s="3">
        <v>400</v>
      </c>
      <c r="D21" s="2" t="s">
        <v>30</v>
      </c>
      <c r="E21" s="3">
        <v>180</v>
      </c>
      <c r="F21" s="28"/>
      <c r="G21" s="28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2"/>
      <c r="B22" s="28"/>
      <c r="C22" s="3">
        <v>609</v>
      </c>
      <c r="D22" s="2" t="s">
        <v>46</v>
      </c>
      <c r="E22" s="3">
        <v>30</v>
      </c>
      <c r="F22" s="28"/>
      <c r="G22" s="28"/>
      <c r="H22" s="3">
        <v>125.1</v>
      </c>
      <c r="I22" s="3">
        <v>2.25</v>
      </c>
      <c r="J22" s="3">
        <v>2.94</v>
      </c>
      <c r="K22" s="3">
        <v>22.32</v>
      </c>
    </row>
    <row r="23" spans="1:11" x14ac:dyDescent="0.25">
      <c r="A23" s="32"/>
      <c r="B23" s="28"/>
      <c r="C23" s="3"/>
      <c r="D23" s="28"/>
      <c r="E23" s="6">
        <f>SUM(E21:E22)</f>
        <v>210</v>
      </c>
      <c r="F23" s="28"/>
      <c r="G23" s="28"/>
      <c r="H23" s="6">
        <f t="shared" ref="H23:K23" si="0">SUM(H21:H22)</f>
        <v>238.1</v>
      </c>
      <c r="I23" s="6">
        <f t="shared" si="0"/>
        <v>8.33</v>
      </c>
      <c r="J23" s="6">
        <f t="shared" si="0"/>
        <v>8.36</v>
      </c>
      <c r="K23" s="6">
        <f t="shared" si="0"/>
        <v>32.39</v>
      </c>
    </row>
    <row r="24" spans="1:11" x14ac:dyDescent="0.25">
      <c r="A24" s="32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32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32"/>
      <c r="B26" s="28" t="s">
        <v>14</v>
      </c>
      <c r="C26" s="3">
        <v>45</v>
      </c>
      <c r="D26" s="2" t="s">
        <v>48</v>
      </c>
      <c r="E26" s="3">
        <v>150</v>
      </c>
      <c r="F26" s="28"/>
      <c r="G26" s="28"/>
      <c r="H26" s="3">
        <v>351</v>
      </c>
      <c r="I26" s="3">
        <v>28.04</v>
      </c>
      <c r="J26" s="3">
        <v>19.010000000000002</v>
      </c>
      <c r="K26" s="3">
        <v>17.100000000000001</v>
      </c>
    </row>
    <row r="27" spans="1:11" x14ac:dyDescent="0.25">
      <c r="A27" s="32"/>
      <c r="B27" s="28"/>
      <c r="C27" s="3">
        <v>490</v>
      </c>
      <c r="D27" s="2" t="s">
        <v>49</v>
      </c>
      <c r="E27" s="3">
        <v>20</v>
      </c>
      <c r="F27" s="28"/>
      <c r="G27" s="28"/>
      <c r="H27" s="3">
        <v>10</v>
      </c>
      <c r="I27" s="3"/>
      <c r="J27" s="3"/>
      <c r="K27" s="3">
        <v>5</v>
      </c>
    </row>
    <row r="28" spans="1:11" x14ac:dyDescent="0.25">
      <c r="A28" s="32"/>
      <c r="B28" s="28"/>
      <c r="C28" s="3">
        <v>398</v>
      </c>
      <c r="D28" s="2" t="s">
        <v>50</v>
      </c>
      <c r="E28" s="3">
        <v>180</v>
      </c>
      <c r="F28" s="28"/>
      <c r="G28" s="28"/>
      <c r="H28" s="3">
        <v>79</v>
      </c>
      <c r="I28" s="3">
        <v>0.61</v>
      </c>
      <c r="J28" s="3">
        <v>0.25</v>
      </c>
      <c r="K28" s="3">
        <v>18.670000000000002</v>
      </c>
    </row>
    <row r="29" spans="1:11" x14ac:dyDescent="0.25">
      <c r="A29" s="32"/>
      <c r="B29" s="28" t="s">
        <v>15</v>
      </c>
      <c r="C29" s="3">
        <v>239</v>
      </c>
      <c r="D29" s="2" t="s">
        <v>23</v>
      </c>
      <c r="E29" s="3">
        <v>20</v>
      </c>
      <c r="F29" s="28"/>
      <c r="G29" s="28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32"/>
      <c r="B30" s="28"/>
      <c r="C30" s="3"/>
      <c r="D30" s="2"/>
      <c r="E30" s="3"/>
      <c r="F30" s="28"/>
      <c r="G30" s="28"/>
      <c r="H30" s="3"/>
      <c r="I30" s="3"/>
      <c r="J30" s="3"/>
      <c r="K30" s="3"/>
    </row>
    <row r="31" spans="1:11" x14ac:dyDescent="0.25">
      <c r="A31" s="32" t="s">
        <v>25</v>
      </c>
      <c r="B31" s="28"/>
      <c r="C31" s="28"/>
      <c r="D31" s="28"/>
      <c r="E31" s="6">
        <f>SUM(E26:E29)</f>
        <v>370</v>
      </c>
      <c r="F31" s="28"/>
      <c r="G31" s="28"/>
      <c r="H31" s="6">
        <f t="shared" ref="H31:K31" si="1">SUM(H26:H29)</f>
        <v>534</v>
      </c>
      <c r="I31" s="6">
        <f t="shared" si="1"/>
        <v>31.81</v>
      </c>
      <c r="J31" s="6">
        <f t="shared" si="1"/>
        <v>19.66</v>
      </c>
      <c r="K31" s="6">
        <f t="shared" si="1"/>
        <v>60.09</v>
      </c>
    </row>
    <row r="32" spans="1:11" x14ac:dyDescent="0.25">
      <c r="A32" s="32" t="s">
        <v>28</v>
      </c>
      <c r="B32" s="28"/>
      <c r="C32" s="28"/>
      <c r="D32" s="28"/>
      <c r="E32" s="6">
        <f>E6+E8+E19+E23+E31</f>
        <v>1805</v>
      </c>
      <c r="F32" s="28"/>
      <c r="G32" s="28"/>
      <c r="H32" s="6" t="s">
        <v>54</v>
      </c>
      <c r="I32" s="6">
        <v>74.959999999999994</v>
      </c>
      <c r="J32" s="6">
        <v>55.97</v>
      </c>
      <c r="K32" s="6">
        <f>K31+K23+K19+K8+K6</f>
        <v>268.98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2023-12-28T02:57:34Z</dcterms:modified>
</cp:coreProperties>
</file>